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cardoalbertopizarroiturrieta/Desktop/"/>
    </mc:Choice>
  </mc:AlternateContent>
  <bookViews>
    <workbookView xWindow="480" yWindow="460" windowWidth="24260" windowHeight="14020" tabRatio="444" firstSheet="1" activeTab="3" xr2:uid="{00000000-000D-0000-FFFF-FFFF00000000}"/>
  </bookViews>
  <sheets>
    <sheet name="PLANILLA DE MARZO" sheetId="4" r:id="rId1"/>
    <sheet name="PLANILLA FIN DE SEMANA" sheetId="5" r:id="rId2"/>
    <sheet name="PLANILLA DE PENSIONES" sheetId="7" r:id="rId3"/>
    <sheet name="LIQUIDACION" sheetId="10" r:id="rId4"/>
  </sheets>
  <definedNames>
    <definedName name="_xlnm.Print_Area" localSheetId="3">LIQUIDACION!$B$1:$N$43</definedName>
    <definedName name="_xlnm.Print_Area" localSheetId="0">'PLANILLA DE MARZO'!$A$1:$AH$43</definedName>
    <definedName name="_xlnm.Print_Area" localSheetId="2">'PLANILLA DE PENSIONES'!$A$1:$N$31</definedName>
    <definedName name="_xlnm.Print_Area" localSheetId="1">'PLANILLA FIN DE SEMANA'!$A$1:$V$41</definedName>
  </definedNames>
  <calcPr calcId="171027"/>
</workbook>
</file>

<file path=xl/calcChain.xml><?xml version="1.0" encoding="utf-8"?>
<calcChain xmlns="http://schemas.openxmlformats.org/spreadsheetml/2006/main">
  <c r="H10" i="7" l="1"/>
  <c r="T10" i="5"/>
  <c r="N12" i="10"/>
  <c r="H30" i="10"/>
  <c r="K19" i="7"/>
  <c r="H19" i="7"/>
  <c r="H18" i="7"/>
  <c r="K18" i="7"/>
  <c r="M18" i="7" s="1"/>
  <c r="H17" i="7"/>
  <c r="K17" i="7"/>
  <c r="H16" i="7"/>
  <c r="K16" i="7"/>
  <c r="M16" i="7" s="1"/>
  <c r="H15" i="7"/>
  <c r="K15" i="7"/>
  <c r="H14" i="7"/>
  <c r="K14" i="7"/>
  <c r="M14" i="7" s="1"/>
  <c r="H13" i="7"/>
  <c r="K13" i="7"/>
  <c r="M13" i="7" s="1"/>
  <c r="H12" i="7"/>
  <c r="K12" i="7"/>
  <c r="M12" i="7" s="1"/>
  <c r="H11" i="7"/>
  <c r="K11" i="7"/>
  <c r="K10" i="7"/>
  <c r="M10" i="7" s="1"/>
  <c r="H9" i="7"/>
  <c r="K9" i="7"/>
  <c r="H8" i="7"/>
  <c r="K8" i="7"/>
  <c r="T32" i="5"/>
  <c r="V32" i="5" s="1"/>
  <c r="H28" i="10"/>
  <c r="N28" i="10" s="1"/>
  <c r="H27" i="10"/>
  <c r="H24" i="10"/>
  <c r="N24" i="10" s="1"/>
  <c r="H23" i="10"/>
  <c r="N23" i="10" s="1"/>
  <c r="H22" i="10"/>
  <c r="H21" i="10"/>
  <c r="N21" i="10" s="1"/>
  <c r="H19" i="10"/>
  <c r="N19" i="10" s="1"/>
  <c r="H17" i="10"/>
  <c r="N17" i="10"/>
  <c r="H16" i="10"/>
  <c r="N16" i="10" s="1"/>
  <c r="H13" i="10"/>
  <c r="N13" i="10" s="1"/>
  <c r="H12" i="10"/>
  <c r="H11" i="10"/>
  <c r="N11" i="10" s="1"/>
  <c r="H10" i="10"/>
  <c r="N10" i="10" s="1"/>
  <c r="H9" i="10"/>
  <c r="N9" i="10" s="1"/>
  <c r="H8" i="10"/>
  <c r="N8" i="10" s="1"/>
  <c r="H7" i="10"/>
  <c r="H6" i="10"/>
  <c r="N6" i="10" s="1"/>
  <c r="H31" i="10"/>
  <c r="H29" i="10"/>
  <c r="H26" i="10"/>
  <c r="H25" i="10"/>
  <c r="H20" i="10"/>
  <c r="H18" i="10"/>
  <c r="H15" i="10"/>
  <c r="H14" i="10"/>
  <c r="U10" i="5"/>
  <c r="V10" i="5" s="1"/>
  <c r="T11" i="5"/>
  <c r="U11" i="5"/>
  <c r="V11" i="5" s="1"/>
  <c r="T12" i="5"/>
  <c r="U12" i="5"/>
  <c r="T13" i="5"/>
  <c r="U13" i="5"/>
  <c r="T14" i="5"/>
  <c r="U14" i="5"/>
  <c r="V14" i="5" s="1"/>
  <c r="T15" i="5"/>
  <c r="U15" i="5"/>
  <c r="V15" i="5" s="1"/>
  <c r="T16" i="5"/>
  <c r="U16" i="5"/>
  <c r="T17" i="5"/>
  <c r="U17" i="5"/>
  <c r="V17" i="5" s="1"/>
  <c r="T18" i="5"/>
  <c r="U18" i="5"/>
  <c r="V18" i="5" s="1"/>
  <c r="T19" i="5"/>
  <c r="U19" i="5"/>
  <c r="V19" i="5" s="1"/>
  <c r="T20" i="5"/>
  <c r="U20" i="5"/>
  <c r="T21" i="5"/>
  <c r="U21" i="5"/>
  <c r="V21" i="5" s="1"/>
  <c r="T23" i="5"/>
  <c r="U23" i="5"/>
  <c r="V23" i="5" s="1"/>
  <c r="T24" i="5"/>
  <c r="U24" i="5"/>
  <c r="V24" i="5" s="1"/>
  <c r="T26" i="5"/>
  <c r="U26" i="5"/>
  <c r="T27" i="5"/>
  <c r="U27" i="5"/>
  <c r="V27" i="5" s="1"/>
  <c r="T28" i="5"/>
  <c r="U28" i="5"/>
  <c r="T29" i="5"/>
  <c r="U29" i="5"/>
  <c r="V29" i="5" s="1"/>
  <c r="T30" i="5"/>
  <c r="U30" i="5"/>
  <c r="T31" i="5"/>
  <c r="U31" i="5"/>
  <c r="V31" i="5" s="1"/>
  <c r="T33" i="5"/>
  <c r="U33" i="5"/>
  <c r="M9" i="7" l="1"/>
  <c r="M8" i="7"/>
  <c r="M19" i="7"/>
  <c r="M17" i="7"/>
  <c r="M11" i="7"/>
  <c r="M15" i="7"/>
  <c r="V13" i="5"/>
  <c r="V33" i="5"/>
  <c r="V28" i="5"/>
  <c r="V30" i="5"/>
  <c r="V26" i="5"/>
  <c r="V20" i="5"/>
  <c r="V16" i="5"/>
  <c r="V12" i="5"/>
  <c r="N7" i="10"/>
  <c r="N22" i="10"/>
  <c r="N27" i="10"/>
  <c r="M20" i="7" l="1"/>
</calcChain>
</file>

<file path=xl/sharedStrings.xml><?xml version="1.0" encoding="utf-8"?>
<sst xmlns="http://schemas.openxmlformats.org/spreadsheetml/2006/main" count="850" uniqueCount="119">
  <si>
    <t>Nº</t>
  </si>
  <si>
    <t>NOMBRES</t>
  </si>
  <si>
    <t>MAXIMO HUINCA</t>
  </si>
  <si>
    <t>HECTOR FONSECA</t>
  </si>
  <si>
    <t>CLAUDIO CABRERA</t>
  </si>
  <si>
    <t>JUAN GARCIA</t>
  </si>
  <si>
    <t>PROFESIONAL DE OBRA</t>
  </si>
  <si>
    <t>SANDRO ROJAS</t>
  </si>
  <si>
    <t>BRUNO CASTAGNETO</t>
  </si>
  <si>
    <t>JOSE PEREZ</t>
  </si>
  <si>
    <t>EMILIO ATALAH</t>
  </si>
  <si>
    <t>CLAUDIO FARIAS</t>
  </si>
  <si>
    <t>AMARO MOLINA</t>
  </si>
  <si>
    <t>CRISTIAN FUENTES</t>
  </si>
  <si>
    <t>ROBERTO LETELIER</t>
  </si>
  <si>
    <t>PABLO CHAU</t>
  </si>
  <si>
    <t>CARGO</t>
  </si>
  <si>
    <t>ROBERTO VEGA</t>
  </si>
  <si>
    <t>EDUARDO PEREZ</t>
  </si>
  <si>
    <t>ALEJANDRO ABARCA</t>
  </si>
  <si>
    <t>MARZO</t>
  </si>
  <si>
    <t>X</t>
  </si>
  <si>
    <t>F</t>
  </si>
  <si>
    <t>T</t>
  </si>
  <si>
    <t>CLAUDIO HINOJOSA</t>
  </si>
  <si>
    <t>TO</t>
  </si>
  <si>
    <t xml:space="preserve">HORARIO :  LUNES A VIERNES DE 8:00 HRS A 18:00 HRS  </t>
  </si>
  <si>
    <t xml:space="preserve">           SABADOS DE 8:00 HRS A 16:00 HRS</t>
  </si>
  <si>
    <t xml:space="preserve">           DOMINGO DE 8:00 HRS A 14:00 HRS</t>
  </si>
  <si>
    <t>JOSE PEREZ CABELLO</t>
  </si>
  <si>
    <t>EDUARDO MORAGA</t>
  </si>
  <si>
    <t>ROGER MANZANO</t>
  </si>
  <si>
    <t>P</t>
  </si>
  <si>
    <t>LUIS PEÑA</t>
  </si>
  <si>
    <t>CARLOS SEGOVIA</t>
  </si>
  <si>
    <t>RODRIGO FUENTES</t>
  </si>
  <si>
    <t>sab</t>
  </si>
  <si>
    <t>dom</t>
  </si>
  <si>
    <t>lun</t>
  </si>
  <si>
    <t>mar</t>
  </si>
  <si>
    <t>mié</t>
  </si>
  <si>
    <t>jue</t>
  </si>
  <si>
    <t>vie</t>
  </si>
  <si>
    <t>sáb</t>
  </si>
  <si>
    <t>Técnico Constructor</t>
  </si>
  <si>
    <t>Jornal</t>
  </si>
  <si>
    <t>SE RETIRA</t>
  </si>
  <si>
    <t>JORGE ESPINOZA</t>
  </si>
  <si>
    <t>MARIO GONZALES</t>
  </si>
  <si>
    <t xml:space="preserve">RICARDO PIZARRO </t>
  </si>
  <si>
    <t>Profesional de Obra</t>
  </si>
  <si>
    <t>Jefe de Obra</t>
  </si>
  <si>
    <t>ALEX OYARZO</t>
  </si>
  <si>
    <t xml:space="preserve">Carpintero </t>
  </si>
  <si>
    <t>Albañil</t>
  </si>
  <si>
    <t>Chofer</t>
  </si>
  <si>
    <t>PERMISO DE AUSENCIA DE OBRA</t>
  </si>
  <si>
    <t>****</t>
  </si>
  <si>
    <t>SE ASIGNO BONO DE $ 25000 EXTRA</t>
  </si>
  <si>
    <t>SUELDO</t>
  </si>
  <si>
    <t>S</t>
  </si>
  <si>
    <t>D</t>
  </si>
  <si>
    <t>VALOR</t>
  </si>
  <si>
    <t>TOTAL</t>
  </si>
  <si>
    <t>SÁBADO</t>
  </si>
  <si>
    <t>DOMINGO</t>
  </si>
  <si>
    <t>TRABAJADOS</t>
  </si>
  <si>
    <t>A PAGAR</t>
  </si>
  <si>
    <t>-</t>
  </si>
  <si>
    <t>RETIRADO</t>
  </si>
  <si>
    <t>PERMISO</t>
  </si>
  <si>
    <t>NOMBRE</t>
  </si>
  <si>
    <t>PENSION</t>
  </si>
  <si>
    <t>VALOR DIA</t>
  </si>
  <si>
    <t>PENDIENTE</t>
  </si>
  <si>
    <t xml:space="preserve">  PROFESIONAL DE OBRA</t>
  </si>
  <si>
    <t xml:space="preserve">      JEFE DE OBRA</t>
  </si>
  <si>
    <t>RICARDO PIZARRO I</t>
  </si>
  <si>
    <t>TRASLADO DE OBRA</t>
  </si>
  <si>
    <t>FALLA</t>
  </si>
  <si>
    <t>RICARDO PIZARRO ITURRIETA</t>
  </si>
  <si>
    <t>1/2</t>
  </si>
  <si>
    <t>OBRA: INGENIERIA DE TRANSPORTE E INGENIERIA ELECTRICA</t>
  </si>
  <si>
    <t>CAMPUS SAN JOAQUIN PUC</t>
  </si>
  <si>
    <t>PLANILLA DE ASISTENCIA MES DE MARZO</t>
  </si>
  <si>
    <t>INGRESO</t>
  </si>
  <si>
    <t>SABA.</t>
  </si>
  <si>
    <t>DOMIN.</t>
  </si>
  <si>
    <t>PLANILLA DE PENSIONES</t>
  </si>
  <si>
    <t>DIAS</t>
  </si>
  <si>
    <t>x DIA</t>
  </si>
  <si>
    <t>X DIA</t>
  </si>
  <si>
    <t>DIAS PENDIENTES DEL MES ANTERIOR</t>
  </si>
  <si>
    <t>A PAGO</t>
  </si>
  <si>
    <t>TRATO</t>
  </si>
  <si>
    <t>TOTAL MES</t>
  </si>
  <si>
    <t>SUPLE</t>
  </si>
  <si>
    <t>Profesional</t>
  </si>
  <si>
    <t>T. Constructor</t>
  </si>
  <si>
    <t>Constructor</t>
  </si>
  <si>
    <t>Ayud. Carp.</t>
  </si>
  <si>
    <r>
      <t>X:</t>
    </r>
    <r>
      <rPr>
        <sz val="10"/>
        <rFont val="Century Gothic"/>
        <family val="2"/>
      </rPr>
      <t xml:space="preserve"> DIAS TRABAJADOS INCLUIDOS DIAS SABADOS Y DOMINGOS NO TRABAJADOS</t>
    </r>
  </si>
  <si>
    <r>
      <t>F</t>
    </r>
    <r>
      <rPr>
        <sz val="10"/>
        <rFont val="Century Gothic"/>
        <family val="2"/>
      </rPr>
      <t>: FALTA AL TRABAJO SIN AVISO</t>
    </r>
  </si>
  <si>
    <r>
      <t xml:space="preserve">P: </t>
    </r>
    <r>
      <rPr>
        <sz val="10"/>
        <rFont val="Century Gothic"/>
        <family val="2"/>
      </rPr>
      <t>PERMISO PARA FALTAR</t>
    </r>
  </si>
  <si>
    <r>
      <t>T  :</t>
    </r>
    <r>
      <rPr>
        <sz val="10"/>
        <rFont val="Century Gothic"/>
        <family val="2"/>
      </rPr>
      <t xml:space="preserve"> DIAS SABADOS Y DOMINGOS TRABAJADOS</t>
    </r>
  </si>
  <si>
    <r>
      <t>TO</t>
    </r>
    <r>
      <rPr>
        <sz val="10"/>
        <rFont val="Century Gothic"/>
        <family val="2"/>
      </rPr>
      <t xml:space="preserve">: </t>
    </r>
  </si>
  <si>
    <r>
      <t>1/2</t>
    </r>
    <r>
      <rPr>
        <sz val="10"/>
        <rFont val="Century Gothic"/>
        <family val="2"/>
      </rPr>
      <t>: MEDIO DIA TRABAJADO</t>
    </r>
  </si>
  <si>
    <t>FECHA:   28/03/2008</t>
  </si>
  <si>
    <t>SUBTOTAL</t>
  </si>
  <si>
    <t>DIAS EXTRAS</t>
  </si>
  <si>
    <t>DESCUENTO</t>
  </si>
  <si>
    <t>DOMING.</t>
  </si>
  <si>
    <t xml:space="preserve">OBRA: </t>
  </si>
  <si>
    <t xml:space="preserve">FECHA:   </t>
  </si>
  <si>
    <t>LIQUIDACION SUELDO MES DE</t>
  </si>
  <si>
    <t>INGRESO FECHA</t>
  </si>
  <si>
    <t>OBRA:</t>
  </si>
  <si>
    <t xml:space="preserve">PLANILLA DE ASISTENCIA FIN DE SEMANA MES DE </t>
  </si>
  <si>
    <t>PLANILLA DE PENSIONES MES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</si>
</sst>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340A]\ #,##0"/>
    <numFmt numFmtId="165" formatCode="\$\ #,##0\ ;[Red]\-\$\ #,##0"/>
    <numFmt numFmtId="166" formatCode="0.0"/>
  </numFmts>
  <fonts count="23" x14ac:knownFonts="1">
    <font>
      <sz val="10"/>
      <name val="Arial"/>
    </font>
    <font>
      <sz val="8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26"/>
      <name val="Century Gothic"/>
      <family val="2"/>
    </font>
    <font>
      <b/>
      <sz val="12"/>
      <name val="Century Gothic"/>
      <family val="2"/>
    </font>
    <font>
      <sz val="10"/>
      <color indexed="10"/>
      <name val="Century Gothic"/>
      <family val="2"/>
    </font>
    <font>
      <sz val="10"/>
      <name val="Century Gothic"/>
      <family val="2"/>
    </font>
    <font>
      <sz val="10"/>
      <color indexed="53"/>
      <name val="Century Gothic"/>
      <family val="2"/>
    </font>
    <font>
      <b/>
      <sz val="10"/>
      <color indexed="53"/>
      <name val="Century Gothic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8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/>
    <xf numFmtId="0" fontId="15" fillId="0" borderId="0" xfId="0" applyFont="1" applyFill="1"/>
    <xf numFmtId="165" fontId="14" fillId="0" borderId="0" xfId="0" applyNumberFormat="1" applyFont="1" applyFill="1" applyBorder="1"/>
    <xf numFmtId="17" fontId="1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/>
    <xf numFmtId="165" fontId="14" fillId="0" borderId="3" xfId="0" applyNumberFormat="1" applyFont="1" applyFill="1" applyBorder="1" applyAlignment="1">
      <alignment horizontal="center"/>
    </xf>
    <xf numFmtId="14" fontId="1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7" fontId="14" fillId="0" borderId="5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center"/>
    </xf>
    <xf numFmtId="16" fontId="8" fillId="0" borderId="1" xfId="0" quotePrefix="1" applyNumberFormat="1" applyFont="1" applyFill="1" applyBorder="1" applyAlignment="1">
      <alignment horizontal="center"/>
    </xf>
    <xf numFmtId="0" fontId="8" fillId="0" borderId="1" xfId="0" applyFont="1" applyFill="1" applyBorder="1"/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8" fillId="0" borderId="0" xfId="0" applyFont="1" applyFill="1"/>
    <xf numFmtId="165" fontId="19" fillId="0" borderId="0" xfId="0" applyNumberFormat="1" applyFont="1" applyFill="1"/>
    <xf numFmtId="0" fontId="19" fillId="0" borderId="0" xfId="0" applyFont="1" applyFill="1"/>
    <xf numFmtId="0" fontId="20" fillId="0" borderId="0" xfId="0" applyFont="1" applyFill="1"/>
    <xf numFmtId="165" fontId="20" fillId="0" borderId="0" xfId="0" applyNumberFormat="1" applyFont="1" applyFill="1" applyAlignment="1">
      <alignment horizontal="right"/>
    </xf>
    <xf numFmtId="165" fontId="18" fillId="0" borderId="0" xfId="0" applyNumberFormat="1" applyFont="1" applyFill="1"/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3" xfId="0" applyFont="1" applyFill="1" applyBorder="1"/>
    <xf numFmtId="165" fontId="20" fillId="0" borderId="3" xfId="0" applyNumberFormat="1" applyFont="1" applyFill="1" applyBorder="1" applyAlignment="1">
      <alignment horizontal="center"/>
    </xf>
    <xf numFmtId="14" fontId="20" fillId="0" borderId="3" xfId="0" applyNumberFormat="1" applyFont="1" applyFill="1" applyBorder="1" applyAlignment="1">
      <alignment horizontal="center"/>
    </xf>
    <xf numFmtId="1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165" fontId="20" fillId="0" borderId="1" xfId="0" applyNumberFormat="1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left"/>
    </xf>
    <xf numFmtId="0" fontId="20" fillId="0" borderId="0" xfId="0" applyFont="1" applyFill="1" applyBorder="1"/>
    <xf numFmtId="165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/>
    <xf numFmtId="0" fontId="18" fillId="0" borderId="0" xfId="0" applyFont="1" applyFill="1" applyBorder="1"/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/>
    <xf numFmtId="165" fontId="20" fillId="0" borderId="2" xfId="0" applyNumberFormat="1" applyFont="1" applyFill="1" applyBorder="1" applyAlignment="1">
      <alignment horizontal="center"/>
    </xf>
    <xf numFmtId="14" fontId="20" fillId="0" borderId="2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65" fontId="20" fillId="0" borderId="2" xfId="0" applyNumberFormat="1" applyFont="1" applyFill="1" applyBorder="1" applyAlignment="1">
      <alignment horizontal="left"/>
    </xf>
    <xf numFmtId="0" fontId="22" fillId="0" borderId="0" xfId="0" applyFont="1" applyFill="1"/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165" fontId="14" fillId="0" borderId="2" xfId="0" applyNumberFormat="1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165" fontId="14" fillId="0" borderId="2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" fontId="8" fillId="0" borderId="13" xfId="0" applyNumberFormat="1" applyFont="1" applyFill="1" applyBorder="1" applyAlignment="1">
      <alignment horizontal="center" vertical="center"/>
    </xf>
    <xf numFmtId="17" fontId="8" fillId="0" borderId="14" xfId="0" applyNumberFormat="1" applyFont="1" applyFill="1" applyBorder="1" applyAlignment="1">
      <alignment horizontal="center" vertical="center"/>
    </xf>
    <xf numFmtId="17" fontId="8" fillId="0" borderId="15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\$\ #,##0\ ;[Red]\-\$\ 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3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\$\ #,##0\ ;[Red]\-\$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A8:V33" headerRowCount="0" totalsRowShown="0" headerRowDxfId="64" dataDxfId="62" headerRowBorderDxfId="63" tableBorderDxfId="61">
  <tableColumns count="22">
    <tableColumn id="1" xr3:uid="{00000000-0010-0000-0000-000001000000}" name="Columna1" headerRowDxfId="60" dataDxfId="59"/>
    <tableColumn id="2" xr3:uid="{00000000-0010-0000-0000-000002000000}" name="Columna2" headerRowDxfId="58" dataDxfId="57"/>
    <tableColumn id="3" xr3:uid="{00000000-0010-0000-0000-000003000000}" name="Columna3" headerRowDxfId="56" dataDxfId="55"/>
    <tableColumn id="4" xr3:uid="{00000000-0010-0000-0000-000004000000}" name="Columna4" headerRowDxfId="54" dataDxfId="53"/>
    <tableColumn id="5" xr3:uid="{00000000-0010-0000-0000-000005000000}" name="Columna5" headerRowDxfId="52" dataDxfId="51"/>
    <tableColumn id="6" xr3:uid="{00000000-0010-0000-0000-000006000000}" name="Columna6" headerRowDxfId="50" dataDxfId="49"/>
    <tableColumn id="7" xr3:uid="{00000000-0010-0000-0000-000007000000}" name="Columna7" headerRowDxfId="48" dataDxfId="47"/>
    <tableColumn id="8" xr3:uid="{00000000-0010-0000-0000-000008000000}" name="Columna8" headerRowDxfId="46" dataDxfId="45"/>
    <tableColumn id="9" xr3:uid="{00000000-0010-0000-0000-000009000000}" name="Columna9" headerRowDxfId="44" dataDxfId="43"/>
    <tableColumn id="10" xr3:uid="{00000000-0010-0000-0000-00000A000000}" name="Columna10" headerRowDxfId="42" dataDxfId="41"/>
    <tableColumn id="11" xr3:uid="{00000000-0010-0000-0000-00000B000000}" name="Columna11" headerRowDxfId="40" dataDxfId="39"/>
    <tableColumn id="12" xr3:uid="{00000000-0010-0000-0000-00000C000000}" name="Columna12" headerRowDxfId="38" dataDxfId="37"/>
    <tableColumn id="13" xr3:uid="{00000000-0010-0000-0000-00000D000000}" name="Columna13" headerRowDxfId="36" dataDxfId="35"/>
    <tableColumn id="14" xr3:uid="{00000000-0010-0000-0000-00000E000000}" name="Columna14" headerRowDxfId="34" dataDxfId="33"/>
    <tableColumn id="15" xr3:uid="{00000000-0010-0000-0000-00000F000000}" name="Columna15" headerRowDxfId="32" dataDxfId="31"/>
    <tableColumn id="16" xr3:uid="{00000000-0010-0000-0000-000010000000}" name="Columna16" headerRowDxfId="30" dataDxfId="29"/>
    <tableColumn id="17" xr3:uid="{00000000-0010-0000-0000-000011000000}" name="Columna17" headerRowDxfId="28" dataDxfId="27"/>
    <tableColumn id="18" xr3:uid="{00000000-0010-0000-0000-000012000000}" name="Columna18" headerRowDxfId="26" dataDxfId="25"/>
    <tableColumn id="19" xr3:uid="{00000000-0010-0000-0000-000013000000}" name="Columna19" headerRowDxfId="24" dataDxfId="23"/>
    <tableColumn id="20" xr3:uid="{00000000-0010-0000-0000-000014000000}" name="Columna20" headerRowDxfId="22" dataDxfId="21">
      <calculatedColumnFormula>+P9*R9</calculatedColumnFormula>
    </tableColumn>
    <tableColumn id="21" xr3:uid="{00000000-0010-0000-0000-000015000000}" name="Columna21" headerRowDxfId="20" dataDxfId="19">
      <calculatedColumnFormula>+Q9*S9</calculatedColumnFormula>
    </tableColumn>
    <tableColumn id="22" xr3:uid="{00000000-0010-0000-0000-000016000000}" name="Columna22" headerRowDxfId="18" dataDxfId="17">
      <calculatedColumnFormula>+T9+U9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1" displayName="Tabla1" ref="B5:N31" totalsRowShown="0" headerRowDxfId="1" dataDxfId="0" headerRowBorderDxfId="16" tableBorderDxfId="15">
  <autoFilter ref="B5:N31" xr:uid="{00000000-0009-0000-0100-000001000000}"/>
  <tableColumns count="13">
    <tableColumn id="1" xr3:uid="{00000000-0010-0000-0100-000001000000}" name="Nº" dataDxfId="14"/>
    <tableColumn id="2" xr3:uid="{00000000-0010-0000-0100-000002000000}" name="NOMBRES" dataDxfId="13"/>
    <tableColumn id="3" xr3:uid="{00000000-0010-0000-0100-000003000000}" name="CARGO" dataDxfId="12"/>
    <tableColumn id="4" xr3:uid="{00000000-0010-0000-0100-000004000000}" name="SUELDO" dataDxfId="11"/>
    <tableColumn id="5" xr3:uid="{00000000-0010-0000-0100-000005000000}" name="INGRESO FECHA" dataDxfId="10"/>
    <tableColumn id="6" xr3:uid="{00000000-0010-0000-0100-000006000000}" name="DIAS" dataDxfId="9"/>
    <tableColumn id="7" xr3:uid="{00000000-0010-0000-0100-000007000000}" name="SUBTOTAL" dataDxfId="8">
      <calculatedColumnFormula>+E6/30*G6</calculatedColumnFormula>
    </tableColumn>
    <tableColumn id="8" xr3:uid="{00000000-0010-0000-0100-000008000000}" name="TRATO" dataDxfId="7"/>
    <tableColumn id="9" xr3:uid="{00000000-0010-0000-0100-000009000000}" name="DIAS EXTRAS" dataDxfId="6"/>
    <tableColumn id="10" xr3:uid="{00000000-0010-0000-0100-00000A000000}" name="TOTAL MES" dataDxfId="5"/>
    <tableColumn id="11" xr3:uid="{00000000-0010-0000-0100-00000B000000}" name="SUPLE" dataDxfId="4"/>
    <tableColumn id="12" xr3:uid="{00000000-0010-0000-0100-00000C000000}" name="DESCUENTO" dataDxfId="3"/>
    <tableColumn id="13" xr3:uid="{00000000-0010-0000-0100-00000D000000}" name="A PAGO" data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showGridLines="0" topLeftCell="D5" zoomScaleNormal="100" workbookViewId="0">
      <pane ySplit="1120" topLeftCell="A26" activePane="bottomLeft"/>
      <selection activeCell="A5" sqref="A1:IV65536"/>
      <selection pane="bottomLeft" activeCell="AJ33" sqref="AJ33"/>
    </sheetView>
  </sheetViews>
  <sheetFormatPr baseColWidth="10" defaultColWidth="11.5" defaultRowHeight="13" x14ac:dyDescent="0.15"/>
  <cols>
    <col min="1" max="1" width="4.33203125" style="19" customWidth="1"/>
    <col min="2" max="2" width="23.5" style="19" customWidth="1"/>
    <col min="3" max="3" width="13.6640625" style="19" customWidth="1"/>
    <col min="4" max="28" width="4.1640625" style="19" customWidth="1"/>
    <col min="29" max="29" width="4" style="19" bestFit="1" customWidth="1"/>
    <col min="30" max="30" width="3.5" style="19" bestFit="1" customWidth="1"/>
    <col min="31" max="31" width="3.33203125" style="19" bestFit="1" customWidth="1"/>
    <col min="32" max="34" width="4.1640625" style="19" customWidth="1"/>
    <col min="35" max="16384" width="11.5" style="19"/>
  </cols>
  <sheetData>
    <row r="1" spans="1:36" s="9" customFormat="1" ht="30" customHeight="1" x14ac:dyDescent="0.15">
      <c r="A1" s="9" t="s">
        <v>82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6" s="9" customFormat="1" x14ac:dyDescent="0.15">
      <c r="A2" s="9" t="s">
        <v>83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8" t="s">
        <v>107</v>
      </c>
    </row>
    <row r="3" spans="1:36" ht="16" x14ac:dyDescent="0.2">
      <c r="D3" s="17"/>
      <c r="J3" s="9"/>
      <c r="L3" s="17" t="s">
        <v>84</v>
      </c>
    </row>
    <row r="4" spans="1:36" ht="14" thickBot="1" x14ac:dyDescent="0.2"/>
    <row r="5" spans="1:36" s="9" customFormat="1" x14ac:dyDescent="0.15">
      <c r="A5" s="142" t="s">
        <v>0</v>
      </c>
      <c r="B5" s="145" t="s">
        <v>1</v>
      </c>
      <c r="C5" s="145" t="s">
        <v>16</v>
      </c>
      <c r="D5" s="148" t="s">
        <v>20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50"/>
    </row>
    <row r="6" spans="1:36" s="9" customFormat="1" x14ac:dyDescent="0.15">
      <c r="A6" s="143"/>
      <c r="B6" s="146"/>
      <c r="C6" s="146"/>
      <c r="D6" s="50" t="s">
        <v>36</v>
      </c>
      <c r="E6" s="35" t="s">
        <v>37</v>
      </c>
      <c r="F6" s="50" t="s">
        <v>38</v>
      </c>
      <c r="G6" s="35" t="s">
        <v>39</v>
      </c>
      <c r="H6" s="50" t="s">
        <v>40</v>
      </c>
      <c r="I6" s="35" t="s">
        <v>41</v>
      </c>
      <c r="J6" s="50" t="s">
        <v>42</v>
      </c>
      <c r="K6" s="35" t="s">
        <v>43</v>
      </c>
      <c r="L6" s="50" t="s">
        <v>37</v>
      </c>
      <c r="M6" s="35" t="s">
        <v>38</v>
      </c>
      <c r="N6" s="50" t="s">
        <v>39</v>
      </c>
      <c r="O6" s="35" t="s">
        <v>40</v>
      </c>
      <c r="P6" s="50" t="s">
        <v>41</v>
      </c>
      <c r="Q6" s="35" t="s">
        <v>42</v>
      </c>
      <c r="R6" s="50" t="s">
        <v>43</v>
      </c>
      <c r="S6" s="35" t="s">
        <v>37</v>
      </c>
      <c r="T6" s="50" t="s">
        <v>38</v>
      </c>
      <c r="U6" s="35" t="s">
        <v>39</v>
      </c>
      <c r="V6" s="50" t="s">
        <v>40</v>
      </c>
      <c r="W6" s="35" t="s">
        <v>41</v>
      </c>
      <c r="X6" s="50" t="s">
        <v>42</v>
      </c>
      <c r="Y6" s="35" t="s">
        <v>43</v>
      </c>
      <c r="Z6" s="50" t="s">
        <v>37</v>
      </c>
      <c r="AA6" s="35" t="s">
        <v>38</v>
      </c>
      <c r="AB6" s="50" t="s">
        <v>39</v>
      </c>
      <c r="AC6" s="35" t="s">
        <v>40</v>
      </c>
      <c r="AD6" s="50" t="s">
        <v>41</v>
      </c>
      <c r="AE6" s="35" t="s">
        <v>42</v>
      </c>
      <c r="AF6" s="50" t="s">
        <v>43</v>
      </c>
      <c r="AG6" s="35" t="s">
        <v>37</v>
      </c>
      <c r="AH6" s="58" t="s">
        <v>38</v>
      </c>
    </row>
    <row r="7" spans="1:36" s="9" customFormat="1" ht="14" thickBot="1" x14ac:dyDescent="0.2">
      <c r="A7" s="144"/>
      <c r="B7" s="147"/>
      <c r="C7" s="147"/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60">
        <v>31</v>
      </c>
    </row>
    <row r="8" spans="1:36" x14ac:dyDescent="0.15">
      <c r="A8" s="53">
        <v>1</v>
      </c>
      <c r="B8" s="54" t="s">
        <v>10</v>
      </c>
      <c r="C8" s="54" t="s">
        <v>97</v>
      </c>
      <c r="D8" s="78" t="s">
        <v>23</v>
      </c>
      <c r="E8" s="78" t="s">
        <v>23</v>
      </c>
      <c r="F8" s="53" t="s">
        <v>21</v>
      </c>
      <c r="G8" s="53" t="s">
        <v>21</v>
      </c>
      <c r="H8" s="53" t="s">
        <v>21</v>
      </c>
      <c r="I8" s="53" t="s">
        <v>21</v>
      </c>
      <c r="J8" s="53" t="s">
        <v>21</v>
      </c>
      <c r="K8" s="78" t="s">
        <v>23</v>
      </c>
      <c r="L8" s="78" t="s">
        <v>23</v>
      </c>
      <c r="M8" s="53" t="s">
        <v>21</v>
      </c>
      <c r="N8" s="53" t="s">
        <v>21</v>
      </c>
      <c r="O8" s="53" t="s">
        <v>21</v>
      </c>
      <c r="P8" s="53" t="s">
        <v>21</v>
      </c>
      <c r="Q8" s="53" t="s">
        <v>21</v>
      </c>
      <c r="R8" s="78" t="s">
        <v>23</v>
      </c>
      <c r="S8" s="78" t="s">
        <v>23</v>
      </c>
      <c r="T8" s="53" t="s">
        <v>21</v>
      </c>
      <c r="U8" s="53" t="s">
        <v>21</v>
      </c>
      <c r="V8" s="53" t="s">
        <v>21</v>
      </c>
      <c r="W8" s="53" t="s">
        <v>21</v>
      </c>
      <c r="X8" s="57" t="s">
        <v>46</v>
      </c>
      <c r="Y8" s="53"/>
      <c r="Z8" s="53"/>
      <c r="AA8" s="57"/>
      <c r="AB8" s="53"/>
      <c r="AC8" s="53"/>
      <c r="AD8" s="53"/>
      <c r="AE8" s="53"/>
      <c r="AF8" s="53"/>
      <c r="AG8" s="53"/>
      <c r="AH8" s="53"/>
      <c r="AJ8" s="19">
        <v>20</v>
      </c>
    </row>
    <row r="9" spans="1:36" x14ac:dyDescent="0.15">
      <c r="A9" s="23">
        <v>2</v>
      </c>
      <c r="B9" s="24" t="s">
        <v>9</v>
      </c>
      <c r="C9" s="24" t="s">
        <v>51</v>
      </c>
      <c r="D9" s="20" t="s">
        <v>23</v>
      </c>
      <c r="E9" s="20" t="s">
        <v>23</v>
      </c>
      <c r="F9" s="23" t="s">
        <v>21</v>
      </c>
      <c r="G9" s="23" t="s">
        <v>21</v>
      </c>
      <c r="H9" s="23" t="s">
        <v>21</v>
      </c>
      <c r="I9" s="23" t="s">
        <v>21</v>
      </c>
      <c r="J9" s="23" t="s">
        <v>21</v>
      </c>
      <c r="K9" s="23" t="s">
        <v>21</v>
      </c>
      <c r="L9" s="23" t="s">
        <v>21</v>
      </c>
      <c r="M9" s="23" t="s">
        <v>21</v>
      </c>
      <c r="N9" s="23" t="s">
        <v>21</v>
      </c>
      <c r="O9" s="23" t="s">
        <v>21</v>
      </c>
      <c r="P9" s="23" t="s">
        <v>21</v>
      </c>
      <c r="Q9" s="23" t="s">
        <v>21</v>
      </c>
      <c r="R9" s="20" t="s">
        <v>23</v>
      </c>
      <c r="S9" s="20" t="s">
        <v>23</v>
      </c>
      <c r="T9" s="23" t="s">
        <v>21</v>
      </c>
      <c r="U9" s="23" t="s">
        <v>21</v>
      </c>
      <c r="V9" s="23" t="s">
        <v>21</v>
      </c>
      <c r="W9" s="23" t="s">
        <v>21</v>
      </c>
      <c r="X9" s="23" t="s">
        <v>21</v>
      </c>
      <c r="Y9" s="23" t="s">
        <v>21</v>
      </c>
      <c r="Z9" s="23" t="s">
        <v>21</v>
      </c>
      <c r="AA9" s="23" t="s">
        <v>21</v>
      </c>
      <c r="AB9" s="23" t="s">
        <v>21</v>
      </c>
      <c r="AC9" s="23" t="s">
        <v>21</v>
      </c>
      <c r="AD9" s="23" t="s">
        <v>21</v>
      </c>
      <c r="AE9" s="23" t="s">
        <v>21</v>
      </c>
      <c r="AF9" s="20" t="s">
        <v>23</v>
      </c>
      <c r="AG9" s="20" t="s">
        <v>23</v>
      </c>
      <c r="AH9" s="23" t="s">
        <v>21</v>
      </c>
      <c r="AJ9" s="19">
        <v>31</v>
      </c>
    </row>
    <row r="10" spans="1:36" x14ac:dyDescent="0.15">
      <c r="A10" s="23">
        <v>3</v>
      </c>
      <c r="B10" s="24" t="s">
        <v>5</v>
      </c>
      <c r="C10" s="24" t="s">
        <v>98</v>
      </c>
      <c r="D10" s="20" t="s">
        <v>23</v>
      </c>
      <c r="E10" s="20" t="s">
        <v>23</v>
      </c>
      <c r="F10" s="23" t="s">
        <v>21</v>
      </c>
      <c r="G10" s="23" t="s">
        <v>21</v>
      </c>
      <c r="H10" s="23" t="s">
        <v>21</v>
      </c>
      <c r="I10" s="23" t="s">
        <v>21</v>
      </c>
      <c r="J10" s="23" t="s">
        <v>21</v>
      </c>
      <c r="K10" s="20" t="s">
        <v>23</v>
      </c>
      <c r="L10" s="20" t="s">
        <v>23</v>
      </c>
      <c r="M10" s="23" t="s">
        <v>21</v>
      </c>
      <c r="N10" s="23" t="s">
        <v>21</v>
      </c>
      <c r="O10" s="23" t="s">
        <v>21</v>
      </c>
      <c r="P10" s="23" t="s">
        <v>21</v>
      </c>
      <c r="Q10" s="23" t="s">
        <v>21</v>
      </c>
      <c r="R10" s="20" t="s">
        <v>23</v>
      </c>
      <c r="S10" s="20" t="s">
        <v>23</v>
      </c>
      <c r="T10" s="23" t="s">
        <v>21</v>
      </c>
      <c r="U10" s="23" t="s">
        <v>21</v>
      </c>
      <c r="V10" s="23" t="s">
        <v>21</v>
      </c>
      <c r="W10" s="23" t="s">
        <v>21</v>
      </c>
      <c r="X10" s="23" t="s">
        <v>21</v>
      </c>
      <c r="Y10" s="23" t="s">
        <v>21</v>
      </c>
      <c r="Z10" s="23" t="s">
        <v>21</v>
      </c>
      <c r="AA10" s="23" t="s">
        <v>21</v>
      </c>
      <c r="AB10" s="23" t="s">
        <v>21</v>
      </c>
      <c r="AC10" s="23" t="s">
        <v>21</v>
      </c>
      <c r="AD10" s="23" t="s">
        <v>21</v>
      </c>
      <c r="AE10" s="23" t="s">
        <v>21</v>
      </c>
      <c r="AF10" s="20" t="s">
        <v>23</v>
      </c>
      <c r="AG10" s="23" t="s">
        <v>21</v>
      </c>
      <c r="AH10" s="23" t="s">
        <v>21</v>
      </c>
      <c r="AJ10" s="19">
        <v>31</v>
      </c>
    </row>
    <row r="11" spans="1:36" x14ac:dyDescent="0.15">
      <c r="A11" s="23">
        <v>4</v>
      </c>
      <c r="B11" s="24" t="s">
        <v>49</v>
      </c>
      <c r="C11" s="24" t="s">
        <v>99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 t="s">
        <v>21</v>
      </c>
      <c r="W11" s="23" t="s">
        <v>21</v>
      </c>
      <c r="X11" s="23" t="s">
        <v>21</v>
      </c>
      <c r="Y11" s="20" t="s">
        <v>23</v>
      </c>
      <c r="Z11" s="23" t="s">
        <v>21</v>
      </c>
      <c r="AA11" s="23" t="s">
        <v>21</v>
      </c>
      <c r="AB11" s="23" t="s">
        <v>21</v>
      </c>
      <c r="AC11" s="23" t="s">
        <v>21</v>
      </c>
      <c r="AD11" s="23" t="s">
        <v>21</v>
      </c>
      <c r="AE11" s="23" t="s">
        <v>21</v>
      </c>
      <c r="AF11" s="20" t="s">
        <v>23</v>
      </c>
      <c r="AG11" s="20" t="s">
        <v>23</v>
      </c>
      <c r="AH11" s="23" t="s">
        <v>21</v>
      </c>
      <c r="AJ11" s="19">
        <v>13</v>
      </c>
    </row>
    <row r="12" spans="1:36" x14ac:dyDescent="0.15">
      <c r="A12" s="23">
        <v>5</v>
      </c>
      <c r="B12" s="80" t="s">
        <v>4</v>
      </c>
      <c r="C12" s="24" t="s">
        <v>53</v>
      </c>
      <c r="D12" s="23" t="s">
        <v>21</v>
      </c>
      <c r="E12" s="23" t="s">
        <v>21</v>
      </c>
      <c r="F12" s="23" t="s">
        <v>21</v>
      </c>
      <c r="G12" s="23" t="s">
        <v>21</v>
      </c>
      <c r="H12" s="23" t="s">
        <v>21</v>
      </c>
      <c r="I12" s="23" t="s">
        <v>21</v>
      </c>
      <c r="J12" s="23" t="s">
        <v>21</v>
      </c>
      <c r="K12" s="20" t="s">
        <v>23</v>
      </c>
      <c r="L12" s="20" t="s">
        <v>23</v>
      </c>
      <c r="M12" s="23" t="s">
        <v>21</v>
      </c>
      <c r="N12" s="23" t="s">
        <v>21</v>
      </c>
      <c r="O12" s="23" t="s">
        <v>21</v>
      </c>
      <c r="P12" s="23" t="s">
        <v>21</v>
      </c>
      <c r="Q12" s="23" t="s">
        <v>21</v>
      </c>
      <c r="R12" s="20" t="s">
        <v>23</v>
      </c>
      <c r="S12" s="20" t="s">
        <v>23</v>
      </c>
      <c r="T12" s="23" t="s">
        <v>21</v>
      </c>
      <c r="U12" s="23" t="s">
        <v>21</v>
      </c>
      <c r="V12" s="23" t="s">
        <v>21</v>
      </c>
      <c r="W12" s="23" t="s">
        <v>21</v>
      </c>
      <c r="X12" s="23" t="s">
        <v>21</v>
      </c>
      <c r="Y12" s="23" t="s">
        <v>21</v>
      </c>
      <c r="Z12" s="23" t="s">
        <v>21</v>
      </c>
      <c r="AA12" s="23" t="s">
        <v>21</v>
      </c>
      <c r="AB12" s="23" t="s">
        <v>21</v>
      </c>
      <c r="AC12" s="23" t="s">
        <v>21</v>
      </c>
      <c r="AD12" s="23" t="s">
        <v>21</v>
      </c>
      <c r="AE12" s="23" t="s">
        <v>21</v>
      </c>
      <c r="AF12" s="20" t="s">
        <v>23</v>
      </c>
      <c r="AG12" s="20" t="s">
        <v>23</v>
      </c>
      <c r="AH12" s="23" t="s">
        <v>21</v>
      </c>
      <c r="AJ12" s="19">
        <v>31</v>
      </c>
    </row>
    <row r="13" spans="1:36" x14ac:dyDescent="0.15">
      <c r="A13" s="23">
        <v>6</v>
      </c>
      <c r="B13" s="24" t="s">
        <v>7</v>
      </c>
      <c r="C13" s="24" t="s">
        <v>53</v>
      </c>
      <c r="D13" s="23" t="s">
        <v>21</v>
      </c>
      <c r="E13" s="23" t="s">
        <v>21</v>
      </c>
      <c r="F13" s="23" t="s">
        <v>21</v>
      </c>
      <c r="G13" s="23" t="s">
        <v>21</v>
      </c>
      <c r="H13" s="23" t="s">
        <v>21</v>
      </c>
      <c r="I13" s="23" t="s">
        <v>21</v>
      </c>
      <c r="J13" s="23" t="s">
        <v>21</v>
      </c>
      <c r="K13" s="20" t="s">
        <v>23</v>
      </c>
      <c r="L13" s="20" t="s">
        <v>23</v>
      </c>
      <c r="M13" s="23" t="s">
        <v>21</v>
      </c>
      <c r="N13" s="23" t="s">
        <v>21</v>
      </c>
      <c r="O13" s="23" t="s">
        <v>21</v>
      </c>
      <c r="P13" s="23" t="s">
        <v>21</v>
      </c>
      <c r="Q13" s="23" t="s">
        <v>21</v>
      </c>
      <c r="R13" s="20" t="s">
        <v>23</v>
      </c>
      <c r="S13" s="20" t="s">
        <v>23</v>
      </c>
      <c r="T13" s="23" t="s">
        <v>21</v>
      </c>
      <c r="U13" s="23" t="s">
        <v>21</v>
      </c>
      <c r="V13" s="23" t="s">
        <v>21</v>
      </c>
      <c r="W13" s="23" t="s">
        <v>21</v>
      </c>
      <c r="X13" s="23" t="s">
        <v>21</v>
      </c>
      <c r="Y13" s="23" t="s">
        <v>21</v>
      </c>
      <c r="Z13" s="23" t="s">
        <v>21</v>
      </c>
      <c r="AA13" s="23" t="s">
        <v>21</v>
      </c>
      <c r="AB13" s="23" t="s">
        <v>21</v>
      </c>
      <c r="AC13" s="23" t="s">
        <v>21</v>
      </c>
      <c r="AD13" s="23" t="s">
        <v>21</v>
      </c>
      <c r="AE13" s="23" t="s">
        <v>21</v>
      </c>
      <c r="AF13" s="20" t="s">
        <v>23</v>
      </c>
      <c r="AG13" s="20" t="s">
        <v>23</v>
      </c>
      <c r="AH13" s="23" t="s">
        <v>21</v>
      </c>
      <c r="AJ13" s="19">
        <v>31</v>
      </c>
    </row>
    <row r="14" spans="1:36" x14ac:dyDescent="0.15">
      <c r="A14" s="23">
        <v>7</v>
      </c>
      <c r="B14" s="24" t="s">
        <v>11</v>
      </c>
      <c r="C14" s="24" t="s">
        <v>53</v>
      </c>
      <c r="D14" s="20" t="s">
        <v>23</v>
      </c>
      <c r="E14" s="20" t="s">
        <v>23</v>
      </c>
      <c r="F14" s="23" t="s">
        <v>21</v>
      </c>
      <c r="G14" s="23" t="s">
        <v>21</v>
      </c>
      <c r="H14" s="23" t="s">
        <v>21</v>
      </c>
      <c r="I14" s="23" t="s">
        <v>21</v>
      </c>
      <c r="J14" s="23" t="s">
        <v>21</v>
      </c>
      <c r="K14" s="20" t="s">
        <v>23</v>
      </c>
      <c r="L14" s="20" t="s">
        <v>23</v>
      </c>
      <c r="M14" s="23" t="s">
        <v>21</v>
      </c>
      <c r="N14" s="23" t="s">
        <v>21</v>
      </c>
      <c r="O14" s="23" t="s">
        <v>21</v>
      </c>
      <c r="P14" s="23" t="s">
        <v>21</v>
      </c>
      <c r="Q14" s="23" t="s">
        <v>21</v>
      </c>
      <c r="R14" s="20" t="s">
        <v>23</v>
      </c>
      <c r="S14" s="20" t="s">
        <v>23</v>
      </c>
      <c r="T14" s="23" t="s">
        <v>21</v>
      </c>
      <c r="U14" s="23" t="s">
        <v>21</v>
      </c>
      <c r="V14" s="23" t="s">
        <v>21</v>
      </c>
      <c r="W14" s="23" t="s">
        <v>21</v>
      </c>
      <c r="X14" s="23" t="s">
        <v>21</v>
      </c>
      <c r="Y14" s="23" t="s">
        <v>21</v>
      </c>
      <c r="Z14" s="23" t="s">
        <v>21</v>
      </c>
      <c r="AA14" s="23" t="s">
        <v>21</v>
      </c>
      <c r="AB14" s="23" t="s">
        <v>21</v>
      </c>
      <c r="AC14" s="20" t="s">
        <v>22</v>
      </c>
      <c r="AD14" s="23" t="s">
        <v>21</v>
      </c>
      <c r="AE14" s="23" t="s">
        <v>21</v>
      </c>
      <c r="AF14" s="20" t="s">
        <v>23</v>
      </c>
      <c r="AG14" s="20" t="s">
        <v>23</v>
      </c>
      <c r="AH14" s="23" t="s">
        <v>21</v>
      </c>
      <c r="AJ14" s="19">
        <v>30</v>
      </c>
    </row>
    <row r="15" spans="1:36" x14ac:dyDescent="0.15">
      <c r="A15" s="23">
        <v>8</v>
      </c>
      <c r="B15" s="24" t="s">
        <v>52</v>
      </c>
      <c r="C15" s="24" t="s">
        <v>53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 t="s">
        <v>21</v>
      </c>
      <c r="Q15" s="23" t="s">
        <v>21</v>
      </c>
      <c r="R15" s="20" t="s">
        <v>23</v>
      </c>
      <c r="S15" s="20" t="s">
        <v>23</v>
      </c>
      <c r="T15" s="23" t="s">
        <v>21</v>
      </c>
      <c r="U15" s="23" t="s">
        <v>21</v>
      </c>
      <c r="V15" s="23" t="s">
        <v>21</v>
      </c>
      <c r="W15" s="23" t="s">
        <v>21</v>
      </c>
      <c r="X15" s="23" t="s">
        <v>21</v>
      </c>
      <c r="Y15" s="23" t="s">
        <v>21</v>
      </c>
      <c r="Z15" s="23" t="s">
        <v>21</v>
      </c>
      <c r="AA15" s="20" t="s">
        <v>32</v>
      </c>
      <c r="AB15" s="23" t="s">
        <v>21</v>
      </c>
      <c r="AC15" s="23" t="s">
        <v>21</v>
      </c>
      <c r="AD15" s="23" t="s">
        <v>21</v>
      </c>
      <c r="AE15" s="23" t="s">
        <v>21</v>
      </c>
      <c r="AF15" s="20" t="s">
        <v>23</v>
      </c>
      <c r="AG15" s="23" t="s">
        <v>21</v>
      </c>
      <c r="AH15" s="23" t="s">
        <v>21</v>
      </c>
      <c r="AJ15" s="19">
        <v>18</v>
      </c>
    </row>
    <row r="16" spans="1:36" x14ac:dyDescent="0.15">
      <c r="A16" s="23">
        <v>9</v>
      </c>
      <c r="B16" s="24" t="s">
        <v>48</v>
      </c>
      <c r="C16" s="24" t="s">
        <v>53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 t="s">
        <v>21</v>
      </c>
      <c r="V16" s="23" t="s">
        <v>21</v>
      </c>
      <c r="W16" s="20" t="s">
        <v>32</v>
      </c>
      <c r="X16" s="23" t="s">
        <v>21</v>
      </c>
      <c r="Y16" s="23" t="s">
        <v>21</v>
      </c>
      <c r="Z16" s="23" t="s">
        <v>21</v>
      </c>
      <c r="AA16" s="20" t="s">
        <v>22</v>
      </c>
      <c r="AB16" s="23" t="s">
        <v>21</v>
      </c>
      <c r="AC16" s="23" t="s">
        <v>21</v>
      </c>
      <c r="AD16" s="79" t="s">
        <v>81</v>
      </c>
      <c r="AE16" s="20" t="s">
        <v>32</v>
      </c>
      <c r="AF16" s="23" t="s">
        <v>21</v>
      </c>
      <c r="AG16" s="23" t="s">
        <v>21</v>
      </c>
      <c r="AH16" s="20" t="s">
        <v>22</v>
      </c>
      <c r="AJ16" s="19">
        <v>9.5</v>
      </c>
    </row>
    <row r="17" spans="1:36" x14ac:dyDescent="0.15">
      <c r="A17" s="23">
        <v>10</v>
      </c>
      <c r="B17" s="24" t="s">
        <v>33</v>
      </c>
      <c r="C17" s="24" t="s">
        <v>54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 t="s">
        <v>21</v>
      </c>
      <c r="O17" s="23" t="s">
        <v>21</v>
      </c>
      <c r="P17" s="23" t="s">
        <v>21</v>
      </c>
      <c r="Q17" s="23" t="s">
        <v>21</v>
      </c>
      <c r="R17" s="25" t="s">
        <v>46</v>
      </c>
      <c r="S17" s="23"/>
      <c r="T17" s="25"/>
      <c r="U17" s="23"/>
      <c r="V17" s="23"/>
      <c r="W17" s="23"/>
      <c r="X17" s="23"/>
      <c r="Y17" s="23"/>
      <c r="Z17" s="23"/>
      <c r="AB17" s="23"/>
      <c r="AC17" s="23"/>
      <c r="AD17" s="23"/>
      <c r="AE17" s="23"/>
      <c r="AF17" s="23"/>
      <c r="AG17" s="23"/>
      <c r="AH17" s="23"/>
      <c r="AJ17" s="19">
        <v>4</v>
      </c>
    </row>
    <row r="18" spans="1:36" x14ac:dyDescent="0.15">
      <c r="A18" s="23">
        <v>11</v>
      </c>
      <c r="B18" s="80" t="s">
        <v>34</v>
      </c>
      <c r="C18" s="24" t="s">
        <v>54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 t="s">
        <v>21</v>
      </c>
      <c r="P18" s="23" t="s">
        <v>21</v>
      </c>
      <c r="Q18" s="23" t="s">
        <v>21</v>
      </c>
      <c r="R18" s="20" t="s">
        <v>23</v>
      </c>
      <c r="S18" s="20" t="s">
        <v>23</v>
      </c>
      <c r="T18" s="23" t="s">
        <v>21</v>
      </c>
      <c r="U18" s="23" t="s">
        <v>21</v>
      </c>
      <c r="V18" s="23" t="s">
        <v>21</v>
      </c>
      <c r="W18" s="23" t="s">
        <v>21</v>
      </c>
      <c r="X18" s="23" t="s">
        <v>21</v>
      </c>
      <c r="Y18" s="20" t="s">
        <v>23</v>
      </c>
      <c r="Z18" s="20" t="s">
        <v>23</v>
      </c>
      <c r="AA18" s="23" t="s">
        <v>21</v>
      </c>
      <c r="AB18" s="23" t="s">
        <v>21</v>
      </c>
      <c r="AC18" s="23" t="s">
        <v>21</v>
      </c>
      <c r="AD18" s="23" t="s">
        <v>21</v>
      </c>
      <c r="AE18" s="23" t="s">
        <v>21</v>
      </c>
      <c r="AF18" s="20" t="s">
        <v>23</v>
      </c>
      <c r="AG18" s="20" t="s">
        <v>23</v>
      </c>
      <c r="AH18" s="23" t="s">
        <v>21</v>
      </c>
      <c r="AJ18" s="19">
        <v>20</v>
      </c>
    </row>
    <row r="19" spans="1:36" x14ac:dyDescent="0.15">
      <c r="A19" s="23">
        <v>12</v>
      </c>
      <c r="B19" s="24" t="s">
        <v>8</v>
      </c>
      <c r="C19" s="24" t="s">
        <v>100</v>
      </c>
      <c r="D19" s="20" t="s">
        <v>23</v>
      </c>
      <c r="E19" s="23" t="s">
        <v>21</v>
      </c>
      <c r="F19" s="23" t="s">
        <v>21</v>
      </c>
      <c r="G19" s="23" t="s">
        <v>21</v>
      </c>
      <c r="H19" s="23" t="s">
        <v>21</v>
      </c>
      <c r="I19" s="23" t="s">
        <v>21</v>
      </c>
      <c r="J19" s="23" t="s">
        <v>21</v>
      </c>
      <c r="K19" s="20" t="s">
        <v>23</v>
      </c>
      <c r="L19" s="20" t="s">
        <v>23</v>
      </c>
      <c r="M19" s="23" t="s">
        <v>21</v>
      </c>
      <c r="N19" s="23" t="s">
        <v>21</v>
      </c>
      <c r="O19" s="23" t="s">
        <v>21</v>
      </c>
      <c r="P19" s="23" t="s">
        <v>21</v>
      </c>
      <c r="Q19" s="23" t="s">
        <v>21</v>
      </c>
      <c r="R19" s="20" t="s">
        <v>23</v>
      </c>
      <c r="S19" s="20" t="s">
        <v>23</v>
      </c>
      <c r="T19" s="23" t="s">
        <v>21</v>
      </c>
      <c r="U19" s="23" t="s">
        <v>21</v>
      </c>
      <c r="V19" s="20" t="s">
        <v>22</v>
      </c>
      <c r="W19" s="23" t="s">
        <v>21</v>
      </c>
      <c r="X19" s="23" t="s">
        <v>21</v>
      </c>
      <c r="Y19" s="23" t="s">
        <v>21</v>
      </c>
      <c r="Z19" s="23" t="s">
        <v>21</v>
      </c>
      <c r="AA19" s="23" t="s">
        <v>21</v>
      </c>
      <c r="AB19" s="23" t="s">
        <v>21</v>
      </c>
      <c r="AC19" s="23" t="s">
        <v>21</v>
      </c>
      <c r="AD19" s="23" t="s">
        <v>21</v>
      </c>
      <c r="AE19" s="23" t="s">
        <v>21</v>
      </c>
      <c r="AF19" s="20" t="s">
        <v>23</v>
      </c>
      <c r="AG19" s="20" t="s">
        <v>23</v>
      </c>
      <c r="AH19" s="23" t="s">
        <v>21</v>
      </c>
      <c r="AJ19" s="19">
        <v>30</v>
      </c>
    </row>
    <row r="20" spans="1:36" x14ac:dyDescent="0.15">
      <c r="A20" s="23">
        <v>13</v>
      </c>
      <c r="B20" s="24" t="s">
        <v>17</v>
      </c>
      <c r="C20" s="24" t="s">
        <v>100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K20" s="23" t="s">
        <v>21</v>
      </c>
      <c r="L20" s="20" t="s">
        <v>23</v>
      </c>
      <c r="M20" s="25" t="s">
        <v>56</v>
      </c>
      <c r="N20" s="23"/>
      <c r="O20" s="23"/>
      <c r="P20" s="23"/>
      <c r="Q20" s="23"/>
      <c r="R20" s="23"/>
      <c r="S20" s="23"/>
      <c r="T20" s="25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J20" s="19">
        <v>9</v>
      </c>
    </row>
    <row r="21" spans="1:36" x14ac:dyDescent="0.15">
      <c r="A21" s="23">
        <v>14</v>
      </c>
      <c r="B21" s="24" t="s">
        <v>18</v>
      </c>
      <c r="C21" s="24" t="s">
        <v>100</v>
      </c>
      <c r="D21" s="23" t="s">
        <v>21</v>
      </c>
      <c r="E21" s="23" t="s">
        <v>21</v>
      </c>
      <c r="F21" s="23" t="s">
        <v>21</v>
      </c>
      <c r="G21" s="23" t="s">
        <v>21</v>
      </c>
      <c r="H21" s="23" t="s">
        <v>21</v>
      </c>
      <c r="I21" s="23" t="s">
        <v>21</v>
      </c>
      <c r="J21" s="23" t="s">
        <v>21</v>
      </c>
      <c r="K21" s="23" t="s">
        <v>21</v>
      </c>
      <c r="L21" s="23" t="s">
        <v>21</v>
      </c>
      <c r="M21" s="20" t="s">
        <v>32</v>
      </c>
      <c r="N21" s="23" t="s">
        <v>21</v>
      </c>
      <c r="O21" s="23" t="s">
        <v>21</v>
      </c>
      <c r="P21" s="23" t="s">
        <v>21</v>
      </c>
      <c r="Q21" s="23" t="s">
        <v>21</v>
      </c>
      <c r="R21" s="23" t="s">
        <v>21</v>
      </c>
      <c r="S21" s="20" t="s">
        <v>23</v>
      </c>
      <c r="T21" s="23" t="s">
        <v>21</v>
      </c>
      <c r="U21" s="23" t="s">
        <v>21</v>
      </c>
      <c r="V21" s="23" t="s">
        <v>21</v>
      </c>
      <c r="W21" s="23" t="s">
        <v>21</v>
      </c>
      <c r="X21" s="23" t="s">
        <v>21</v>
      </c>
      <c r="Y21" s="23" t="s">
        <v>21</v>
      </c>
      <c r="Z21" s="23" t="s">
        <v>21</v>
      </c>
      <c r="AA21" s="20" t="s">
        <v>32</v>
      </c>
      <c r="AB21" s="23" t="s">
        <v>21</v>
      </c>
      <c r="AC21" s="23" t="s">
        <v>21</v>
      </c>
      <c r="AD21" s="23" t="s">
        <v>21</v>
      </c>
      <c r="AE21" s="23" t="s">
        <v>21</v>
      </c>
      <c r="AF21" s="20" t="s">
        <v>23</v>
      </c>
      <c r="AG21" s="20" t="s">
        <v>23</v>
      </c>
      <c r="AH21" s="23" t="s">
        <v>21</v>
      </c>
      <c r="AJ21" s="19">
        <v>29</v>
      </c>
    </row>
    <row r="22" spans="1:36" x14ac:dyDescent="0.15">
      <c r="A22" s="23">
        <v>15</v>
      </c>
      <c r="B22" s="24" t="s">
        <v>35</v>
      </c>
      <c r="C22" s="24" t="s">
        <v>100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21</v>
      </c>
      <c r="Q22" s="23" t="s">
        <v>21</v>
      </c>
      <c r="R22" s="20" t="s">
        <v>23</v>
      </c>
      <c r="S22" s="20" t="s">
        <v>23</v>
      </c>
      <c r="T22" s="23" t="s">
        <v>21</v>
      </c>
      <c r="U22" s="23" t="s">
        <v>21</v>
      </c>
      <c r="V22" s="23" t="s">
        <v>21</v>
      </c>
      <c r="W22" s="20" t="s">
        <v>32</v>
      </c>
      <c r="X22" s="23" t="s">
        <v>21</v>
      </c>
      <c r="Y22" s="23" t="s">
        <v>21</v>
      </c>
      <c r="Z22" s="23" t="s">
        <v>21</v>
      </c>
      <c r="AA22" s="23" t="s">
        <v>21</v>
      </c>
      <c r="AB22" s="23" t="s">
        <v>21</v>
      </c>
      <c r="AC22" s="23" t="s">
        <v>21</v>
      </c>
      <c r="AD22" s="23" t="s">
        <v>21</v>
      </c>
      <c r="AE22" s="23" t="s">
        <v>21</v>
      </c>
      <c r="AF22" s="20" t="s">
        <v>23</v>
      </c>
      <c r="AG22" s="20" t="s">
        <v>23</v>
      </c>
      <c r="AH22" s="23" t="s">
        <v>21</v>
      </c>
      <c r="AJ22" s="19">
        <v>18</v>
      </c>
    </row>
    <row r="23" spans="1:36" x14ac:dyDescent="0.15">
      <c r="A23" s="23">
        <v>16</v>
      </c>
      <c r="B23" s="24" t="s">
        <v>2</v>
      </c>
      <c r="C23" s="24" t="s">
        <v>45</v>
      </c>
      <c r="D23" s="20" t="s">
        <v>23</v>
      </c>
      <c r="E23" s="23" t="s">
        <v>21</v>
      </c>
      <c r="F23" s="23" t="s">
        <v>21</v>
      </c>
      <c r="G23" s="23" t="s">
        <v>21</v>
      </c>
      <c r="H23" s="23" t="s">
        <v>21</v>
      </c>
      <c r="I23" s="23" t="s">
        <v>21</v>
      </c>
      <c r="J23" s="23" t="s">
        <v>21</v>
      </c>
      <c r="K23" s="20" t="s">
        <v>23</v>
      </c>
      <c r="L23" s="23" t="s">
        <v>21</v>
      </c>
      <c r="M23" s="23" t="s">
        <v>21</v>
      </c>
      <c r="N23" s="23" t="s">
        <v>21</v>
      </c>
      <c r="O23" s="23" t="s">
        <v>21</v>
      </c>
      <c r="P23" s="23" t="s">
        <v>21</v>
      </c>
      <c r="Q23" s="23" t="s">
        <v>21</v>
      </c>
      <c r="R23" s="20" t="s">
        <v>23</v>
      </c>
      <c r="S23" s="20" t="s">
        <v>23</v>
      </c>
      <c r="T23" s="23" t="s">
        <v>21</v>
      </c>
      <c r="U23" s="23" t="s">
        <v>21</v>
      </c>
      <c r="V23" s="23" t="s">
        <v>21</v>
      </c>
      <c r="W23" s="23" t="s">
        <v>21</v>
      </c>
      <c r="X23" s="23" t="s">
        <v>21</v>
      </c>
      <c r="Y23" s="23" t="s">
        <v>21</v>
      </c>
      <c r="Z23" s="23" t="s">
        <v>21</v>
      </c>
      <c r="AA23" s="23" t="s">
        <v>21</v>
      </c>
      <c r="AB23" s="23" t="s">
        <v>21</v>
      </c>
      <c r="AC23" s="23" t="s">
        <v>21</v>
      </c>
      <c r="AD23" s="23" t="s">
        <v>21</v>
      </c>
      <c r="AE23" s="23" t="s">
        <v>21</v>
      </c>
      <c r="AF23" s="23" t="s">
        <v>21</v>
      </c>
      <c r="AG23" s="23" t="s">
        <v>21</v>
      </c>
      <c r="AH23" s="23" t="s">
        <v>21</v>
      </c>
      <c r="AJ23" s="19">
        <v>31</v>
      </c>
    </row>
    <row r="24" spans="1:36" x14ac:dyDescent="0.15">
      <c r="A24" s="23">
        <v>17</v>
      </c>
      <c r="B24" s="24" t="s">
        <v>3</v>
      </c>
      <c r="C24" s="24" t="s">
        <v>45</v>
      </c>
      <c r="D24" s="20" t="s">
        <v>23</v>
      </c>
      <c r="E24" s="20" t="s">
        <v>23</v>
      </c>
      <c r="F24" s="23" t="s">
        <v>21</v>
      </c>
      <c r="G24" s="23" t="s">
        <v>21</v>
      </c>
      <c r="H24" s="23" t="s">
        <v>21</v>
      </c>
      <c r="I24" s="23" t="s">
        <v>21</v>
      </c>
      <c r="J24" s="23" t="s">
        <v>21</v>
      </c>
      <c r="K24" s="20" t="s">
        <v>23</v>
      </c>
      <c r="L24" s="20" t="s">
        <v>23</v>
      </c>
      <c r="M24" s="23" t="s">
        <v>21</v>
      </c>
      <c r="N24" s="23" t="s">
        <v>21</v>
      </c>
      <c r="O24" s="23" t="s">
        <v>21</v>
      </c>
      <c r="P24" s="23" t="s">
        <v>21</v>
      </c>
      <c r="Q24" s="23" t="s">
        <v>21</v>
      </c>
      <c r="R24" s="20" t="s">
        <v>23</v>
      </c>
      <c r="S24" s="20" t="s">
        <v>23</v>
      </c>
      <c r="T24" s="23" t="s">
        <v>21</v>
      </c>
      <c r="U24" s="23" t="s">
        <v>21</v>
      </c>
      <c r="V24" s="20" t="s">
        <v>22</v>
      </c>
      <c r="W24" s="23" t="s">
        <v>21</v>
      </c>
      <c r="X24" s="23" t="s">
        <v>21</v>
      </c>
      <c r="Y24" s="23" t="s">
        <v>21</v>
      </c>
      <c r="Z24" s="23" t="s">
        <v>21</v>
      </c>
      <c r="AA24" s="23" t="s">
        <v>21</v>
      </c>
      <c r="AB24" s="23" t="s">
        <v>21</v>
      </c>
      <c r="AC24" s="23" t="s">
        <v>21</v>
      </c>
      <c r="AD24" s="23" t="s">
        <v>21</v>
      </c>
      <c r="AE24" s="23" t="s">
        <v>21</v>
      </c>
      <c r="AF24" s="23" t="s">
        <v>21</v>
      </c>
      <c r="AG24" s="23" t="s">
        <v>21</v>
      </c>
      <c r="AH24" s="23" t="s">
        <v>21</v>
      </c>
      <c r="AJ24" s="19">
        <v>30</v>
      </c>
    </row>
    <row r="25" spans="1:36" x14ac:dyDescent="0.15">
      <c r="A25" s="23">
        <v>18</v>
      </c>
      <c r="B25" s="24" t="s">
        <v>12</v>
      </c>
      <c r="C25" s="24" t="s">
        <v>45</v>
      </c>
      <c r="D25" s="23" t="s">
        <v>21</v>
      </c>
      <c r="E25" s="23" t="s">
        <v>21</v>
      </c>
      <c r="F25" s="23" t="s">
        <v>21</v>
      </c>
      <c r="G25" s="20" t="s">
        <v>22</v>
      </c>
      <c r="H25" s="23" t="s">
        <v>21</v>
      </c>
      <c r="I25" s="23" t="s">
        <v>21</v>
      </c>
      <c r="J25" s="23" t="s">
        <v>21</v>
      </c>
      <c r="K25" s="23" t="s">
        <v>21</v>
      </c>
      <c r="L25" s="23" t="s">
        <v>21</v>
      </c>
      <c r="M25" s="23" t="s">
        <v>21</v>
      </c>
      <c r="N25" s="20" t="s">
        <v>22</v>
      </c>
      <c r="O25" s="23" t="s">
        <v>21</v>
      </c>
      <c r="P25" s="20" t="s">
        <v>22</v>
      </c>
      <c r="Q25" s="23" t="s">
        <v>21</v>
      </c>
      <c r="R25" s="20" t="s">
        <v>23</v>
      </c>
      <c r="S25" s="23" t="s">
        <v>21</v>
      </c>
      <c r="T25" s="23" t="s">
        <v>21</v>
      </c>
      <c r="U25" s="23" t="s">
        <v>21</v>
      </c>
      <c r="V25" s="23" t="s">
        <v>21</v>
      </c>
      <c r="W25" s="23" t="s">
        <v>21</v>
      </c>
      <c r="X25" s="23" t="s">
        <v>21</v>
      </c>
      <c r="Y25" s="23" t="s">
        <v>21</v>
      </c>
      <c r="Z25" s="23" t="s">
        <v>21</v>
      </c>
      <c r="AA25" s="23" t="s">
        <v>21</v>
      </c>
      <c r="AB25" s="23" t="s">
        <v>21</v>
      </c>
      <c r="AC25" s="23" t="s">
        <v>21</v>
      </c>
      <c r="AD25" s="20" t="s">
        <v>22</v>
      </c>
      <c r="AE25" s="23" t="s">
        <v>21</v>
      </c>
      <c r="AF25" s="23" t="s">
        <v>21</v>
      </c>
      <c r="AG25" s="23" t="s">
        <v>21</v>
      </c>
      <c r="AH25" s="23" t="s">
        <v>21</v>
      </c>
      <c r="AJ25" s="19">
        <v>27</v>
      </c>
    </row>
    <row r="26" spans="1:36" x14ac:dyDescent="0.15">
      <c r="A26" s="23">
        <v>19</v>
      </c>
      <c r="B26" s="24" t="s">
        <v>13</v>
      </c>
      <c r="C26" s="24" t="s">
        <v>45</v>
      </c>
      <c r="D26" s="23" t="s">
        <v>21</v>
      </c>
      <c r="E26" s="23" t="s">
        <v>21</v>
      </c>
      <c r="F26" s="23" t="s">
        <v>21</v>
      </c>
      <c r="G26" s="23" t="s">
        <v>21</v>
      </c>
      <c r="H26" s="23" t="s">
        <v>21</v>
      </c>
      <c r="I26" s="23" t="s">
        <v>21</v>
      </c>
      <c r="J26" s="23" t="s">
        <v>21</v>
      </c>
      <c r="K26" s="20" t="s">
        <v>23</v>
      </c>
      <c r="L26" s="23" t="s">
        <v>21</v>
      </c>
      <c r="M26" s="23" t="s">
        <v>21</v>
      </c>
      <c r="N26" s="23" t="s">
        <v>21</v>
      </c>
      <c r="O26" s="23" t="s">
        <v>21</v>
      </c>
      <c r="P26" s="23" t="s">
        <v>21</v>
      </c>
      <c r="Q26" s="23" t="s">
        <v>21</v>
      </c>
      <c r="R26" s="20" t="s">
        <v>23</v>
      </c>
      <c r="S26" s="20" t="s">
        <v>23</v>
      </c>
      <c r="T26" s="23" t="s">
        <v>21</v>
      </c>
      <c r="U26" s="23" t="s">
        <v>21</v>
      </c>
      <c r="V26" s="23" t="s">
        <v>21</v>
      </c>
      <c r="W26" s="20" t="s">
        <v>32</v>
      </c>
      <c r="X26" s="23" t="s">
        <v>21</v>
      </c>
      <c r="Y26" s="23" t="s">
        <v>21</v>
      </c>
      <c r="Z26" s="23" t="s">
        <v>21</v>
      </c>
      <c r="AA26" s="23" t="s">
        <v>21</v>
      </c>
      <c r="AB26" s="23" t="s">
        <v>21</v>
      </c>
      <c r="AC26" s="23" t="s">
        <v>21</v>
      </c>
      <c r="AD26" s="23" t="s">
        <v>21</v>
      </c>
      <c r="AE26" s="23" t="s">
        <v>21</v>
      </c>
      <c r="AF26" s="20" t="s">
        <v>23</v>
      </c>
      <c r="AG26" s="20" t="s">
        <v>23</v>
      </c>
      <c r="AH26" s="23" t="s">
        <v>21</v>
      </c>
      <c r="AJ26" s="19">
        <v>30</v>
      </c>
    </row>
    <row r="27" spans="1:36" x14ac:dyDescent="0.15">
      <c r="A27" s="23">
        <v>20</v>
      </c>
      <c r="B27" s="24" t="s">
        <v>14</v>
      </c>
      <c r="C27" s="24" t="s">
        <v>45</v>
      </c>
      <c r="D27" s="23" t="s">
        <v>21</v>
      </c>
      <c r="E27" s="23" t="s">
        <v>21</v>
      </c>
      <c r="F27" s="25" t="s">
        <v>46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J27" s="19">
        <v>2</v>
      </c>
    </row>
    <row r="28" spans="1:36" x14ac:dyDescent="0.15">
      <c r="A28" s="23">
        <v>21</v>
      </c>
      <c r="B28" s="24" t="s">
        <v>15</v>
      </c>
      <c r="C28" s="24" t="s">
        <v>45</v>
      </c>
      <c r="D28" s="20" t="s">
        <v>23</v>
      </c>
      <c r="E28" s="23" t="s">
        <v>21</v>
      </c>
      <c r="F28" s="25" t="s">
        <v>46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J28" s="19">
        <v>2</v>
      </c>
    </row>
    <row r="29" spans="1:36" x14ac:dyDescent="0.15">
      <c r="A29" s="23">
        <v>22</v>
      </c>
      <c r="B29" s="24" t="s">
        <v>19</v>
      </c>
      <c r="C29" s="24" t="s">
        <v>45</v>
      </c>
      <c r="D29" s="20" t="s">
        <v>23</v>
      </c>
      <c r="E29" s="20" t="s">
        <v>23</v>
      </c>
      <c r="F29" s="23" t="s">
        <v>21</v>
      </c>
      <c r="G29" s="23" t="s">
        <v>21</v>
      </c>
      <c r="H29" s="23" t="s">
        <v>21</v>
      </c>
      <c r="I29" s="23" t="s">
        <v>21</v>
      </c>
      <c r="J29" s="23" t="s">
        <v>21</v>
      </c>
      <c r="K29" s="23" t="s">
        <v>21</v>
      </c>
      <c r="L29" s="23" t="s">
        <v>21</v>
      </c>
      <c r="M29" s="23" t="s">
        <v>21</v>
      </c>
      <c r="N29" s="23" t="s">
        <v>21</v>
      </c>
      <c r="O29" s="20" t="s">
        <v>22</v>
      </c>
      <c r="P29" s="23" t="s">
        <v>21</v>
      </c>
      <c r="Q29" s="23" t="s">
        <v>21</v>
      </c>
      <c r="R29" s="23" t="s">
        <v>21</v>
      </c>
      <c r="S29" s="23" t="s">
        <v>21</v>
      </c>
      <c r="T29" s="23" t="s">
        <v>21</v>
      </c>
      <c r="U29" s="25" t="s">
        <v>46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J29" s="19">
        <v>16</v>
      </c>
    </row>
    <row r="30" spans="1:36" x14ac:dyDescent="0.15">
      <c r="A30" s="23">
        <v>23</v>
      </c>
      <c r="B30" s="24" t="s">
        <v>24</v>
      </c>
      <c r="C30" s="24" t="s">
        <v>45</v>
      </c>
      <c r="D30" s="23"/>
      <c r="E30" s="23"/>
      <c r="F30" s="23" t="s">
        <v>21</v>
      </c>
      <c r="G30" s="23" t="s">
        <v>21</v>
      </c>
      <c r="H30" s="23" t="s">
        <v>21</v>
      </c>
      <c r="I30" s="23" t="s">
        <v>21</v>
      </c>
      <c r="J30" s="23" t="s">
        <v>21</v>
      </c>
      <c r="K30" s="23" t="s">
        <v>21</v>
      </c>
      <c r="L30" s="23" t="s">
        <v>21</v>
      </c>
      <c r="M30" s="23" t="s">
        <v>21</v>
      </c>
      <c r="N30" s="23" t="s">
        <v>21</v>
      </c>
      <c r="O30" s="23" t="s">
        <v>21</v>
      </c>
      <c r="P30" s="23" t="s">
        <v>21</v>
      </c>
      <c r="Q30" s="23" t="s">
        <v>21</v>
      </c>
      <c r="R30" s="23" t="s">
        <v>21</v>
      </c>
      <c r="S30" s="23" t="s">
        <v>21</v>
      </c>
      <c r="T30" s="23" t="s">
        <v>21</v>
      </c>
      <c r="U30" s="23" t="s">
        <v>21</v>
      </c>
      <c r="V30" s="20" t="s">
        <v>22</v>
      </c>
      <c r="W30" s="23" t="s">
        <v>21</v>
      </c>
      <c r="X30" s="23" t="s">
        <v>21</v>
      </c>
      <c r="Y30" s="23" t="s">
        <v>21</v>
      </c>
      <c r="Z30" s="23" t="s">
        <v>21</v>
      </c>
      <c r="AA30" s="23" t="s">
        <v>21</v>
      </c>
      <c r="AB30" s="23" t="s">
        <v>21</v>
      </c>
      <c r="AC30" s="23" t="s">
        <v>21</v>
      </c>
      <c r="AD30" s="20" t="s">
        <v>25</v>
      </c>
      <c r="AE30" s="23" t="s">
        <v>21</v>
      </c>
      <c r="AF30" s="23" t="s">
        <v>21</v>
      </c>
      <c r="AG30" s="23" t="s">
        <v>21</v>
      </c>
      <c r="AH30" s="23" t="s">
        <v>21</v>
      </c>
      <c r="AJ30" s="19">
        <v>27</v>
      </c>
    </row>
    <row r="31" spans="1:36" x14ac:dyDescent="0.15">
      <c r="A31" s="23">
        <v>24</v>
      </c>
      <c r="B31" s="24" t="s">
        <v>31</v>
      </c>
      <c r="C31" s="24" t="s">
        <v>45</v>
      </c>
      <c r="D31" s="23"/>
      <c r="E31" s="23"/>
      <c r="F31" s="23"/>
      <c r="G31" s="23"/>
      <c r="H31" s="23"/>
      <c r="I31" s="23"/>
      <c r="J31" s="23" t="s">
        <v>21</v>
      </c>
      <c r="K31" s="20" t="s">
        <v>23</v>
      </c>
      <c r="L31" s="23" t="s">
        <v>21</v>
      </c>
      <c r="M31" s="23" t="s">
        <v>21</v>
      </c>
      <c r="N31" s="23" t="s">
        <v>21</v>
      </c>
      <c r="O31" s="23" t="s">
        <v>21</v>
      </c>
      <c r="P31" s="23" t="s">
        <v>21</v>
      </c>
      <c r="Q31" s="23" t="s">
        <v>21</v>
      </c>
      <c r="R31" s="23" t="s">
        <v>21</v>
      </c>
      <c r="S31" s="23" t="s">
        <v>21</v>
      </c>
      <c r="T31" s="23" t="s">
        <v>21</v>
      </c>
      <c r="U31" s="25" t="s">
        <v>46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J31" s="19">
        <v>11</v>
      </c>
    </row>
    <row r="32" spans="1:36" x14ac:dyDescent="0.15">
      <c r="A32" s="23">
        <v>25</v>
      </c>
      <c r="B32" s="24" t="s">
        <v>47</v>
      </c>
      <c r="C32" s="24" t="s">
        <v>45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 t="s">
        <v>21</v>
      </c>
      <c r="R32" s="20" t="s">
        <v>23</v>
      </c>
      <c r="S32" s="23" t="s">
        <v>21</v>
      </c>
      <c r="T32" s="23" t="s">
        <v>21</v>
      </c>
      <c r="U32" s="25" t="s">
        <v>46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J32" s="19">
        <v>4</v>
      </c>
    </row>
    <row r="33" spans="1:36" x14ac:dyDescent="0.15">
      <c r="A33" s="23">
        <v>26</v>
      </c>
      <c r="B33" s="24" t="s">
        <v>30</v>
      </c>
      <c r="C33" s="24" t="s">
        <v>55</v>
      </c>
      <c r="D33" s="23"/>
      <c r="E33" s="23"/>
      <c r="F33" s="23"/>
      <c r="G33" s="23"/>
      <c r="H33" s="23"/>
      <c r="I33" s="23"/>
      <c r="J33" s="23"/>
      <c r="K33" s="20" t="s">
        <v>23</v>
      </c>
      <c r="L33" s="20" t="s">
        <v>23</v>
      </c>
      <c r="M33" s="23"/>
      <c r="N33" s="23"/>
      <c r="O33" s="23"/>
      <c r="P33" s="23"/>
      <c r="Q33" s="23"/>
      <c r="R33" s="20" t="s">
        <v>23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J33" s="19">
        <v>3</v>
      </c>
    </row>
    <row r="34" spans="1:36" x14ac:dyDescent="0.15">
      <c r="A34" s="21"/>
      <c r="B34" s="22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6" x14ac:dyDescent="0.15">
      <c r="A35" s="19" t="s">
        <v>26</v>
      </c>
      <c r="H35" s="9" t="s">
        <v>101</v>
      </c>
      <c r="Y35" s="26" t="s">
        <v>57</v>
      </c>
      <c r="Z35" s="22" t="s">
        <v>34</v>
      </c>
      <c r="AA35" s="26"/>
      <c r="AB35" s="9"/>
      <c r="AC35" s="9"/>
      <c r="AD35" s="9"/>
      <c r="AE35" s="9"/>
      <c r="AF35" s="9"/>
      <c r="AG35" s="9"/>
    </row>
    <row r="36" spans="1:36" x14ac:dyDescent="0.15">
      <c r="B36" s="19" t="s">
        <v>27</v>
      </c>
      <c r="H36" s="9" t="s">
        <v>102</v>
      </c>
      <c r="Y36" s="26"/>
      <c r="Z36" s="22" t="s">
        <v>58</v>
      </c>
      <c r="AA36" s="26"/>
      <c r="AB36" s="9"/>
      <c r="AC36" s="9"/>
      <c r="AD36" s="9"/>
      <c r="AE36" s="9"/>
      <c r="AF36" s="9"/>
      <c r="AG36" s="9"/>
    </row>
    <row r="37" spans="1:36" x14ac:dyDescent="0.15">
      <c r="B37" s="19" t="s">
        <v>28</v>
      </c>
      <c r="C37" s="22"/>
      <c r="D37" s="22"/>
      <c r="E37" s="22"/>
      <c r="F37" s="22"/>
      <c r="G37" s="22"/>
      <c r="H37" s="9" t="s">
        <v>103</v>
      </c>
      <c r="I37" s="9"/>
      <c r="J37" s="9"/>
      <c r="K37" s="9"/>
      <c r="L37" s="9"/>
      <c r="Y37" s="26" t="s">
        <v>57</v>
      </c>
      <c r="Z37" s="22" t="s">
        <v>4</v>
      </c>
      <c r="AA37" s="26"/>
      <c r="AB37" s="9"/>
      <c r="AC37" s="9"/>
      <c r="AD37" s="9"/>
      <c r="AE37" s="9"/>
      <c r="AF37" s="9"/>
      <c r="AG37" s="9"/>
    </row>
    <row r="38" spans="1:36" x14ac:dyDescent="0.15">
      <c r="C38" s="22"/>
      <c r="D38" s="22"/>
      <c r="E38" s="22"/>
      <c r="F38" s="22"/>
      <c r="G38" s="22"/>
      <c r="H38" s="9" t="s">
        <v>104</v>
      </c>
      <c r="Y38" s="26"/>
      <c r="Z38" s="22" t="s">
        <v>58</v>
      </c>
      <c r="AA38" s="26"/>
      <c r="AB38" s="9"/>
      <c r="AC38" s="9"/>
      <c r="AD38" s="9"/>
      <c r="AE38" s="9"/>
      <c r="AF38" s="9"/>
      <c r="AG38" s="9"/>
    </row>
    <row r="39" spans="1:36" x14ac:dyDescent="0.15">
      <c r="C39" s="22"/>
      <c r="D39" s="22"/>
      <c r="E39" s="22"/>
      <c r="F39" s="22"/>
      <c r="G39" s="22"/>
      <c r="H39" s="9" t="s">
        <v>105</v>
      </c>
      <c r="I39" s="19" t="s">
        <v>78</v>
      </c>
    </row>
    <row r="40" spans="1:36" x14ac:dyDescent="0.15">
      <c r="C40" s="22"/>
      <c r="D40" s="22"/>
      <c r="E40" s="22"/>
      <c r="F40" s="22"/>
      <c r="G40" s="22"/>
      <c r="H40" s="9" t="s">
        <v>106</v>
      </c>
    </row>
    <row r="41" spans="1:36" x14ac:dyDescent="0.15">
      <c r="D41" s="22"/>
      <c r="E41" s="22"/>
      <c r="F41" s="22"/>
      <c r="G41" s="22"/>
      <c r="H41" s="9"/>
    </row>
    <row r="42" spans="1:36" x14ac:dyDescent="0.15">
      <c r="C42" s="19" t="s">
        <v>77</v>
      </c>
      <c r="U42" s="22" t="s">
        <v>29</v>
      </c>
      <c r="Y42" s="22"/>
    </row>
    <row r="43" spans="1:36" x14ac:dyDescent="0.15">
      <c r="C43" s="22" t="s">
        <v>6</v>
      </c>
      <c r="U43" s="22" t="s">
        <v>76</v>
      </c>
      <c r="Y43" s="22"/>
    </row>
  </sheetData>
  <mergeCells count="4">
    <mergeCell ref="A5:A7"/>
    <mergeCell ref="B5:B7"/>
    <mergeCell ref="C5:C7"/>
    <mergeCell ref="D5:AH5"/>
  </mergeCells>
  <phoneticPr fontId="1" type="noConversion"/>
  <pageMargins left="0.24" right="0.38" top="0.52" bottom="0.52" header="0.13" footer="0"/>
  <pageSetup scale="80" orientation="landscape" horizontalDpi="4294967293" verticalDpi="0" r:id="rId1"/>
  <headerFooter alignWithMargins="0">
    <oddHeader>&amp;R&amp;"Arial,Negrita"&amp;12Empresa Constructora ECOCEL Ltda.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4"/>
  <sheetViews>
    <sheetView showGridLines="0" showZeros="0" workbookViewId="0">
      <selection activeCell="G35" sqref="G35"/>
    </sheetView>
  </sheetViews>
  <sheetFormatPr baseColWidth="10" defaultColWidth="11.5" defaultRowHeight="13" x14ac:dyDescent="0.15"/>
  <cols>
    <col min="1" max="1" width="12.83203125" style="19" customWidth="1"/>
    <col min="2" max="2" width="20.1640625" style="19" bestFit="1" customWidth="1"/>
    <col min="3" max="3" width="19.1640625" style="19" customWidth="1"/>
    <col min="4" max="4" width="12.83203125" style="47" customWidth="1"/>
    <col min="5" max="9" width="12.83203125" style="19" customWidth="1"/>
    <col min="10" max="15" width="13.83203125" style="19" customWidth="1"/>
    <col min="16" max="17" width="13.83203125" style="47" customWidth="1"/>
    <col min="18" max="19" width="13.83203125" style="19" customWidth="1"/>
    <col min="20" max="22" width="13.83203125" style="47" customWidth="1"/>
    <col min="23" max="16384" width="11.5" style="19"/>
  </cols>
  <sheetData>
    <row r="1" spans="1:34" s="9" customFormat="1" ht="26.25" customHeight="1" x14ac:dyDescent="0.15">
      <c r="A1" s="9" t="s">
        <v>116</v>
      </c>
      <c r="D1" s="18"/>
      <c r="E1" s="18"/>
      <c r="F1" s="19"/>
      <c r="G1" s="19"/>
      <c r="H1" s="19"/>
      <c r="I1" s="19"/>
      <c r="J1" s="19"/>
      <c r="K1" s="18"/>
      <c r="L1" s="18"/>
      <c r="M1" s="19"/>
      <c r="N1" s="19"/>
      <c r="O1" s="19"/>
      <c r="P1" s="19"/>
      <c r="Q1" s="19"/>
      <c r="R1" s="18"/>
      <c r="S1" s="18"/>
      <c r="T1" s="19"/>
      <c r="U1" s="19"/>
      <c r="V1" s="19"/>
      <c r="W1" s="19"/>
      <c r="X1" s="18"/>
      <c r="Y1" s="18"/>
      <c r="Z1" s="18"/>
      <c r="AA1" s="19"/>
      <c r="AB1" s="19"/>
      <c r="AC1" s="19"/>
      <c r="AD1" s="19"/>
      <c r="AE1" s="19"/>
      <c r="AF1" s="18"/>
      <c r="AG1" s="18"/>
      <c r="AH1" s="19"/>
    </row>
    <row r="2" spans="1:34" s="9" customFormat="1" ht="18.75" customHeight="1" x14ac:dyDescent="0.15">
      <c r="D2" s="18"/>
      <c r="E2" s="18"/>
      <c r="F2" s="19"/>
      <c r="G2" s="19"/>
      <c r="H2" s="19"/>
      <c r="I2" s="19"/>
      <c r="J2" s="19"/>
      <c r="K2" s="18"/>
      <c r="L2" s="18"/>
      <c r="M2" s="19"/>
      <c r="N2" s="19"/>
      <c r="O2" s="19"/>
      <c r="P2" s="19"/>
      <c r="Q2" s="19"/>
      <c r="R2" s="18"/>
      <c r="S2" s="18"/>
      <c r="T2" s="19"/>
      <c r="U2" s="19"/>
      <c r="V2" s="28" t="s">
        <v>107</v>
      </c>
      <c r="W2" s="19"/>
      <c r="X2" s="18"/>
      <c r="Y2" s="18"/>
      <c r="Z2" s="18"/>
      <c r="AA2" s="19"/>
      <c r="AB2" s="19"/>
      <c r="AC2" s="19"/>
      <c r="AD2" s="19"/>
      <c r="AE2" s="19"/>
      <c r="AF2" s="18"/>
      <c r="AG2" s="18"/>
      <c r="AH2" s="19"/>
    </row>
    <row r="3" spans="1:34" ht="16" x14ac:dyDescent="0.2">
      <c r="D3" s="9"/>
      <c r="E3" s="18"/>
      <c r="F3" s="17" t="s">
        <v>117</v>
      </c>
      <c r="J3" s="17"/>
      <c r="K3" s="18"/>
      <c r="L3" s="9"/>
      <c r="P3" s="19"/>
      <c r="Q3" s="19"/>
      <c r="R3" s="18"/>
      <c r="S3" s="18"/>
      <c r="T3" s="19"/>
      <c r="U3" s="19"/>
      <c r="V3" s="19"/>
      <c r="X3" s="18"/>
      <c r="Y3" s="18"/>
      <c r="Z3" s="18"/>
      <c r="AF3" s="18"/>
      <c r="AG3" s="18"/>
    </row>
    <row r="4" spans="1:34" ht="14" thickBot="1" x14ac:dyDescent="0.2">
      <c r="D4" s="18"/>
      <c r="E4" s="18"/>
      <c r="K4" s="18"/>
      <c r="L4" s="18"/>
      <c r="P4" s="19"/>
      <c r="Q4" s="19"/>
      <c r="R4" s="18"/>
      <c r="S4" s="18"/>
      <c r="T4" s="19"/>
      <c r="U4" s="19"/>
      <c r="V4" s="19"/>
      <c r="X4" s="18"/>
      <c r="Y4" s="18"/>
      <c r="Z4" s="18"/>
      <c r="AF4" s="18"/>
      <c r="AG4" s="18"/>
    </row>
    <row r="5" spans="1:34" s="9" customFormat="1" ht="14.25" customHeight="1" x14ac:dyDescent="0.15">
      <c r="A5" s="142" t="s">
        <v>0</v>
      </c>
      <c r="B5" s="145" t="s">
        <v>1</v>
      </c>
      <c r="C5" s="145" t="s">
        <v>16</v>
      </c>
      <c r="D5" s="151" t="s">
        <v>59</v>
      </c>
      <c r="E5" s="153" t="s">
        <v>85</v>
      </c>
      <c r="F5" s="157" t="s">
        <v>20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9"/>
      <c r="W5" s="64"/>
    </row>
    <row r="6" spans="1:34" s="9" customFormat="1" x14ac:dyDescent="0.15">
      <c r="A6" s="143"/>
      <c r="B6" s="146"/>
      <c r="C6" s="146"/>
      <c r="D6" s="152"/>
      <c r="E6" s="154"/>
      <c r="F6" s="52" t="s">
        <v>60</v>
      </c>
      <c r="G6" s="65" t="s">
        <v>61</v>
      </c>
      <c r="H6" s="52" t="s">
        <v>60</v>
      </c>
      <c r="I6" s="65" t="s">
        <v>61</v>
      </c>
      <c r="J6" s="52" t="s">
        <v>60</v>
      </c>
      <c r="K6" s="65" t="s">
        <v>61</v>
      </c>
      <c r="L6" s="52" t="s">
        <v>60</v>
      </c>
      <c r="M6" s="65" t="s">
        <v>61</v>
      </c>
      <c r="N6" s="52" t="s">
        <v>60</v>
      </c>
      <c r="O6" s="65" t="s">
        <v>61</v>
      </c>
      <c r="P6" s="66" t="s">
        <v>62</v>
      </c>
      <c r="Q6" s="66" t="s">
        <v>62</v>
      </c>
      <c r="R6" s="52" t="s">
        <v>86</v>
      </c>
      <c r="S6" s="52" t="s">
        <v>87</v>
      </c>
      <c r="T6" s="155" t="s">
        <v>63</v>
      </c>
      <c r="U6" s="156"/>
      <c r="V6" s="67" t="s">
        <v>63</v>
      </c>
      <c r="W6" s="51"/>
    </row>
    <row r="7" spans="1:34" s="9" customFormat="1" x14ac:dyDescent="0.15">
      <c r="A7" s="143"/>
      <c r="B7" s="146"/>
      <c r="C7" s="146"/>
      <c r="D7" s="152"/>
      <c r="E7" s="154"/>
      <c r="F7" s="136">
        <v>1</v>
      </c>
      <c r="G7" s="137">
        <v>2</v>
      </c>
      <c r="H7" s="136">
        <v>8</v>
      </c>
      <c r="I7" s="137">
        <v>9</v>
      </c>
      <c r="J7" s="136">
        <v>15</v>
      </c>
      <c r="K7" s="137">
        <v>16</v>
      </c>
      <c r="L7" s="136">
        <v>22</v>
      </c>
      <c r="M7" s="137">
        <v>23</v>
      </c>
      <c r="N7" s="136">
        <v>29</v>
      </c>
      <c r="O7" s="137">
        <v>30</v>
      </c>
      <c r="P7" s="138" t="s">
        <v>64</v>
      </c>
      <c r="Q7" s="138" t="s">
        <v>65</v>
      </c>
      <c r="R7" s="160" t="s">
        <v>66</v>
      </c>
      <c r="S7" s="161"/>
      <c r="T7" s="138" t="s">
        <v>86</v>
      </c>
      <c r="U7" s="138" t="s">
        <v>111</v>
      </c>
      <c r="V7" s="139" t="s">
        <v>67</v>
      </c>
      <c r="W7" s="51"/>
    </row>
    <row r="8" spans="1:34" x14ac:dyDescent="0.15">
      <c r="A8" s="133">
        <v>1</v>
      </c>
      <c r="B8" s="54"/>
      <c r="C8" s="54"/>
      <c r="D8" s="55"/>
      <c r="E8" s="56"/>
      <c r="F8" s="53" t="s">
        <v>23</v>
      </c>
      <c r="G8" s="61" t="s">
        <v>23</v>
      </c>
      <c r="H8" s="53" t="s">
        <v>23</v>
      </c>
      <c r="I8" s="61" t="s">
        <v>23</v>
      </c>
      <c r="J8" s="53" t="s">
        <v>23</v>
      </c>
      <c r="K8" s="61" t="s">
        <v>23</v>
      </c>
      <c r="L8" s="53"/>
      <c r="M8" s="61"/>
      <c r="N8" s="53"/>
      <c r="O8" s="61"/>
      <c r="P8" s="55" t="s">
        <v>68</v>
      </c>
      <c r="Q8" s="55" t="s">
        <v>68</v>
      </c>
      <c r="R8" s="62">
        <v>3</v>
      </c>
      <c r="S8" s="63">
        <v>3</v>
      </c>
      <c r="T8" s="55" t="s">
        <v>68</v>
      </c>
      <c r="U8" s="55" t="s">
        <v>68</v>
      </c>
      <c r="V8" s="134" t="s">
        <v>68</v>
      </c>
      <c r="W8" s="21"/>
    </row>
    <row r="9" spans="1:34" x14ac:dyDescent="0.15">
      <c r="A9" s="83">
        <v>2</v>
      </c>
      <c r="B9" s="24"/>
      <c r="C9" s="24"/>
      <c r="D9" s="37"/>
      <c r="E9" s="38"/>
      <c r="F9" s="23" t="s">
        <v>23</v>
      </c>
      <c r="G9" s="36" t="s">
        <v>23</v>
      </c>
      <c r="H9" s="23"/>
      <c r="I9" s="36"/>
      <c r="J9" s="23" t="s">
        <v>23</v>
      </c>
      <c r="K9" s="36" t="s">
        <v>23</v>
      </c>
      <c r="L9" s="23"/>
      <c r="M9" s="36"/>
      <c r="N9" s="23" t="s">
        <v>23</v>
      </c>
      <c r="O9" s="36" t="s">
        <v>23</v>
      </c>
      <c r="P9" s="37" t="s">
        <v>68</v>
      </c>
      <c r="Q9" s="37" t="s">
        <v>68</v>
      </c>
      <c r="R9" s="39">
        <v>3</v>
      </c>
      <c r="S9" s="40">
        <v>3</v>
      </c>
      <c r="T9" s="37" t="s">
        <v>68</v>
      </c>
      <c r="U9" s="37" t="s">
        <v>68</v>
      </c>
      <c r="V9" s="135" t="s">
        <v>68</v>
      </c>
      <c r="W9" s="21"/>
    </row>
    <row r="10" spans="1:34" x14ac:dyDescent="0.15">
      <c r="A10" s="83">
        <v>3</v>
      </c>
      <c r="B10" s="24"/>
      <c r="C10" s="24"/>
      <c r="D10" s="37"/>
      <c r="E10" s="38"/>
      <c r="F10" s="23" t="s">
        <v>23</v>
      </c>
      <c r="G10" s="36" t="s">
        <v>23</v>
      </c>
      <c r="H10" s="23" t="s">
        <v>23</v>
      </c>
      <c r="I10" s="36" t="s">
        <v>23</v>
      </c>
      <c r="J10" s="23" t="s">
        <v>23</v>
      </c>
      <c r="K10" s="36" t="s">
        <v>23</v>
      </c>
      <c r="L10" s="23"/>
      <c r="M10" s="36"/>
      <c r="N10" s="23" t="s">
        <v>23</v>
      </c>
      <c r="O10" s="36"/>
      <c r="P10" s="37"/>
      <c r="Q10" s="37"/>
      <c r="R10" s="39">
        <v>4</v>
      </c>
      <c r="S10" s="40">
        <v>3</v>
      </c>
      <c r="T10" s="37">
        <f t="shared" ref="T10:T21" si="0">+P10*R10</f>
        <v>0</v>
      </c>
      <c r="U10" s="37">
        <f t="shared" ref="U10:U21" si="1">+Q10*S10</f>
        <v>0</v>
      </c>
      <c r="V10" s="135">
        <f t="shared" ref="V10:V21" si="2">+T10+U10</f>
        <v>0</v>
      </c>
      <c r="W10" s="21"/>
    </row>
    <row r="11" spans="1:34" x14ac:dyDescent="0.15">
      <c r="A11" s="83">
        <v>4</v>
      </c>
      <c r="B11" s="24"/>
      <c r="C11" s="24"/>
      <c r="D11" s="37"/>
      <c r="E11" s="38"/>
      <c r="F11" s="23"/>
      <c r="G11" s="36"/>
      <c r="H11" s="23"/>
      <c r="I11" s="36"/>
      <c r="J11" s="23"/>
      <c r="K11" s="36"/>
      <c r="L11" s="23" t="s">
        <v>23</v>
      </c>
      <c r="M11" s="36"/>
      <c r="N11" s="23" t="s">
        <v>23</v>
      </c>
      <c r="O11" s="36" t="s">
        <v>23</v>
      </c>
      <c r="P11" s="37"/>
      <c r="Q11" s="37"/>
      <c r="R11" s="39">
        <v>2</v>
      </c>
      <c r="S11" s="41">
        <v>1</v>
      </c>
      <c r="T11" s="37">
        <f t="shared" si="0"/>
        <v>0</v>
      </c>
      <c r="U11" s="37">
        <f t="shared" si="1"/>
        <v>0</v>
      </c>
      <c r="V11" s="135">
        <f t="shared" si="2"/>
        <v>0</v>
      </c>
      <c r="W11" s="21"/>
    </row>
    <row r="12" spans="1:34" x14ac:dyDescent="0.15">
      <c r="A12" s="83">
        <v>5</v>
      </c>
      <c r="B12" s="24"/>
      <c r="C12" s="24"/>
      <c r="D12" s="37"/>
      <c r="E12" s="38"/>
      <c r="F12" s="23"/>
      <c r="G12" s="36"/>
      <c r="H12" s="23" t="s">
        <v>23</v>
      </c>
      <c r="I12" s="36" t="s">
        <v>23</v>
      </c>
      <c r="J12" s="23" t="s">
        <v>23</v>
      </c>
      <c r="K12" s="36" t="s">
        <v>23</v>
      </c>
      <c r="L12" s="23"/>
      <c r="M12" s="36"/>
      <c r="N12" s="23" t="s">
        <v>23</v>
      </c>
      <c r="O12" s="36" t="s">
        <v>23</v>
      </c>
      <c r="P12" s="37"/>
      <c r="Q12" s="37"/>
      <c r="R12" s="39">
        <v>3</v>
      </c>
      <c r="S12" s="40">
        <v>3</v>
      </c>
      <c r="T12" s="37">
        <f t="shared" si="0"/>
        <v>0</v>
      </c>
      <c r="U12" s="37">
        <f t="shared" si="1"/>
        <v>0</v>
      </c>
      <c r="V12" s="135">
        <f t="shared" si="2"/>
        <v>0</v>
      </c>
      <c r="W12" s="21"/>
    </row>
    <row r="13" spans="1:34" x14ac:dyDescent="0.15">
      <c r="A13" s="83">
        <v>6</v>
      </c>
      <c r="B13" s="24"/>
      <c r="C13" s="24"/>
      <c r="D13" s="37"/>
      <c r="E13" s="38"/>
      <c r="F13" s="23"/>
      <c r="G13" s="36"/>
      <c r="H13" s="23" t="s">
        <v>23</v>
      </c>
      <c r="I13" s="36" t="s">
        <v>23</v>
      </c>
      <c r="J13" s="23" t="s">
        <v>23</v>
      </c>
      <c r="K13" s="36" t="s">
        <v>23</v>
      </c>
      <c r="L13" s="23"/>
      <c r="M13" s="36"/>
      <c r="N13" s="23" t="s">
        <v>23</v>
      </c>
      <c r="O13" s="36" t="s">
        <v>23</v>
      </c>
      <c r="P13" s="37"/>
      <c r="Q13" s="37"/>
      <c r="R13" s="39">
        <v>3</v>
      </c>
      <c r="S13" s="40">
        <v>3</v>
      </c>
      <c r="T13" s="37">
        <f t="shared" si="0"/>
        <v>0</v>
      </c>
      <c r="U13" s="37">
        <f t="shared" si="1"/>
        <v>0</v>
      </c>
      <c r="V13" s="135">
        <f t="shared" si="2"/>
        <v>0</v>
      </c>
      <c r="W13" s="21"/>
    </row>
    <row r="14" spans="1:34" x14ac:dyDescent="0.15">
      <c r="A14" s="83">
        <v>7</v>
      </c>
      <c r="B14" s="24"/>
      <c r="C14" s="24"/>
      <c r="D14" s="37"/>
      <c r="E14" s="38"/>
      <c r="F14" s="23" t="s">
        <v>23</v>
      </c>
      <c r="G14" s="36" t="s">
        <v>23</v>
      </c>
      <c r="H14" s="23" t="s">
        <v>23</v>
      </c>
      <c r="I14" s="36" t="s">
        <v>23</v>
      </c>
      <c r="J14" s="23" t="s">
        <v>23</v>
      </c>
      <c r="K14" s="36" t="s">
        <v>23</v>
      </c>
      <c r="L14" s="23"/>
      <c r="M14" s="36"/>
      <c r="N14" s="23" t="s">
        <v>23</v>
      </c>
      <c r="O14" s="36" t="s">
        <v>23</v>
      </c>
      <c r="P14" s="37"/>
      <c r="Q14" s="37"/>
      <c r="R14" s="39">
        <v>4</v>
      </c>
      <c r="S14" s="40">
        <v>4</v>
      </c>
      <c r="T14" s="37">
        <f t="shared" si="0"/>
        <v>0</v>
      </c>
      <c r="U14" s="37">
        <f t="shared" si="1"/>
        <v>0</v>
      </c>
      <c r="V14" s="135">
        <f t="shared" si="2"/>
        <v>0</v>
      </c>
      <c r="W14" s="21"/>
    </row>
    <row r="15" spans="1:34" x14ac:dyDescent="0.15">
      <c r="A15" s="83">
        <v>8</v>
      </c>
      <c r="B15" s="24"/>
      <c r="C15" s="24"/>
      <c r="D15" s="37"/>
      <c r="E15" s="38"/>
      <c r="F15" s="23"/>
      <c r="G15" s="36"/>
      <c r="H15" s="23"/>
      <c r="I15" s="36"/>
      <c r="J15" s="23" t="s">
        <v>23</v>
      </c>
      <c r="K15" s="36" t="s">
        <v>23</v>
      </c>
      <c r="L15" s="23"/>
      <c r="M15" s="36"/>
      <c r="N15" s="23" t="s">
        <v>23</v>
      </c>
      <c r="O15" s="36"/>
      <c r="P15" s="37"/>
      <c r="Q15" s="37"/>
      <c r="R15" s="39">
        <v>2</v>
      </c>
      <c r="S15" s="40">
        <v>1</v>
      </c>
      <c r="T15" s="37">
        <f t="shared" si="0"/>
        <v>0</v>
      </c>
      <c r="U15" s="37">
        <f t="shared" si="1"/>
        <v>0</v>
      </c>
      <c r="V15" s="135">
        <f t="shared" si="2"/>
        <v>0</v>
      </c>
      <c r="W15" s="21"/>
    </row>
    <row r="16" spans="1:34" x14ac:dyDescent="0.15">
      <c r="A16" s="83">
        <v>9</v>
      </c>
      <c r="B16" s="24"/>
      <c r="C16" s="24"/>
      <c r="D16" s="37"/>
      <c r="E16" s="38"/>
      <c r="F16" s="23"/>
      <c r="G16" s="36"/>
      <c r="H16" s="23"/>
      <c r="I16" s="36"/>
      <c r="J16" s="23"/>
      <c r="K16" s="36"/>
      <c r="L16" s="23"/>
      <c r="M16" s="36"/>
      <c r="N16" s="23"/>
      <c r="O16" s="36"/>
      <c r="P16" s="37"/>
      <c r="Q16" s="37"/>
      <c r="R16" s="39">
        <v>0</v>
      </c>
      <c r="S16" s="40">
        <v>0</v>
      </c>
      <c r="T16" s="37">
        <f t="shared" si="0"/>
        <v>0</v>
      </c>
      <c r="U16" s="37">
        <f t="shared" si="1"/>
        <v>0</v>
      </c>
      <c r="V16" s="135">
        <f t="shared" si="2"/>
        <v>0</v>
      </c>
      <c r="W16" s="21"/>
    </row>
    <row r="17" spans="1:23" x14ac:dyDescent="0.15">
      <c r="A17" s="83">
        <v>10</v>
      </c>
      <c r="B17" s="24"/>
      <c r="C17" s="24"/>
      <c r="D17" s="37"/>
      <c r="E17" s="38"/>
      <c r="F17" s="81" t="s">
        <v>69</v>
      </c>
      <c r="G17" s="82"/>
      <c r="H17" s="82"/>
      <c r="I17" s="82"/>
      <c r="J17" s="82"/>
      <c r="K17" s="82"/>
      <c r="L17" s="82"/>
      <c r="M17" s="82"/>
      <c r="N17" s="82"/>
      <c r="O17" s="83"/>
      <c r="P17" s="37"/>
      <c r="Q17" s="37"/>
      <c r="R17" s="39">
        <v>0</v>
      </c>
      <c r="S17" s="40">
        <v>0</v>
      </c>
      <c r="T17" s="37">
        <f t="shared" si="0"/>
        <v>0</v>
      </c>
      <c r="U17" s="37">
        <f t="shared" si="1"/>
        <v>0</v>
      </c>
      <c r="V17" s="135">
        <f t="shared" si="2"/>
        <v>0</v>
      </c>
      <c r="W17" s="21"/>
    </row>
    <row r="18" spans="1:23" x14ac:dyDescent="0.15">
      <c r="A18" s="83">
        <v>11</v>
      </c>
      <c r="B18" s="24"/>
      <c r="C18" s="24"/>
      <c r="D18" s="37"/>
      <c r="E18" s="38"/>
      <c r="F18" s="23"/>
      <c r="G18" s="36"/>
      <c r="H18" s="23"/>
      <c r="I18" s="36"/>
      <c r="J18" s="23" t="s">
        <v>23</v>
      </c>
      <c r="K18" s="36" t="s">
        <v>23</v>
      </c>
      <c r="L18" s="23" t="s">
        <v>23</v>
      </c>
      <c r="M18" s="36" t="s">
        <v>23</v>
      </c>
      <c r="N18" s="23" t="s">
        <v>23</v>
      </c>
      <c r="O18" s="36" t="s">
        <v>23</v>
      </c>
      <c r="P18" s="37"/>
      <c r="Q18" s="37"/>
      <c r="R18" s="39">
        <v>3</v>
      </c>
      <c r="S18" s="40">
        <v>3</v>
      </c>
      <c r="T18" s="37">
        <f t="shared" si="0"/>
        <v>0</v>
      </c>
      <c r="U18" s="37">
        <f t="shared" si="1"/>
        <v>0</v>
      </c>
      <c r="V18" s="135">
        <f t="shared" si="2"/>
        <v>0</v>
      </c>
      <c r="W18" s="21"/>
    </row>
    <row r="19" spans="1:23" x14ac:dyDescent="0.15">
      <c r="A19" s="83">
        <v>12</v>
      </c>
      <c r="B19" s="24"/>
      <c r="C19" s="24"/>
      <c r="D19" s="37"/>
      <c r="E19" s="38"/>
      <c r="F19" s="23" t="s">
        <v>23</v>
      </c>
      <c r="G19" s="36"/>
      <c r="H19" s="23" t="s">
        <v>23</v>
      </c>
      <c r="I19" s="36" t="s">
        <v>23</v>
      </c>
      <c r="J19" s="23" t="s">
        <v>23</v>
      </c>
      <c r="K19" s="36" t="s">
        <v>23</v>
      </c>
      <c r="L19" s="23"/>
      <c r="M19" s="36"/>
      <c r="N19" s="23" t="s">
        <v>23</v>
      </c>
      <c r="O19" s="36" t="s">
        <v>23</v>
      </c>
      <c r="P19" s="37"/>
      <c r="Q19" s="37"/>
      <c r="R19" s="39">
        <v>4</v>
      </c>
      <c r="S19" s="40">
        <v>3</v>
      </c>
      <c r="T19" s="37">
        <f t="shared" si="0"/>
        <v>0</v>
      </c>
      <c r="U19" s="37">
        <f t="shared" si="1"/>
        <v>0</v>
      </c>
      <c r="V19" s="135">
        <f t="shared" si="2"/>
        <v>0</v>
      </c>
      <c r="W19" s="21"/>
    </row>
    <row r="20" spans="1:23" x14ac:dyDescent="0.15">
      <c r="A20" s="83">
        <v>13</v>
      </c>
      <c r="B20" s="24"/>
      <c r="C20" s="24"/>
      <c r="D20" s="37"/>
      <c r="E20" s="38"/>
      <c r="F20" s="23"/>
      <c r="G20" s="36"/>
      <c r="H20" s="23"/>
      <c r="I20" s="36" t="s">
        <v>23</v>
      </c>
      <c r="J20" s="81" t="s">
        <v>70</v>
      </c>
      <c r="K20" s="82"/>
      <c r="L20" s="82"/>
      <c r="M20" s="82"/>
      <c r="N20" s="82"/>
      <c r="O20" s="83"/>
      <c r="P20" s="37"/>
      <c r="Q20" s="37"/>
      <c r="R20" s="39">
        <v>0</v>
      </c>
      <c r="S20" s="40">
        <v>1</v>
      </c>
      <c r="T20" s="37">
        <f t="shared" si="0"/>
        <v>0</v>
      </c>
      <c r="U20" s="37">
        <f t="shared" si="1"/>
        <v>0</v>
      </c>
      <c r="V20" s="135">
        <f t="shared" si="2"/>
        <v>0</v>
      </c>
      <c r="W20" s="21"/>
    </row>
    <row r="21" spans="1:23" x14ac:dyDescent="0.15">
      <c r="A21" s="83">
        <v>14</v>
      </c>
      <c r="B21" s="24"/>
      <c r="C21" s="24"/>
      <c r="D21" s="37"/>
      <c r="E21" s="38"/>
      <c r="F21" s="23"/>
      <c r="G21" s="36"/>
      <c r="H21" s="23"/>
      <c r="I21" s="36"/>
      <c r="J21" s="23" t="s">
        <v>23</v>
      </c>
      <c r="K21" s="36"/>
      <c r="L21" s="23"/>
      <c r="M21" s="36"/>
      <c r="N21" s="23" t="s">
        <v>23</v>
      </c>
      <c r="O21" s="36" t="s">
        <v>23</v>
      </c>
      <c r="P21" s="37"/>
      <c r="Q21" s="37"/>
      <c r="R21" s="39">
        <v>2</v>
      </c>
      <c r="S21" s="40">
        <v>1</v>
      </c>
      <c r="T21" s="37">
        <f t="shared" si="0"/>
        <v>0</v>
      </c>
      <c r="U21" s="37">
        <f t="shared" si="1"/>
        <v>0</v>
      </c>
      <c r="V21" s="135">
        <f t="shared" si="2"/>
        <v>0</v>
      </c>
      <c r="W21" s="21"/>
    </row>
    <row r="22" spans="1:23" x14ac:dyDescent="0.15">
      <c r="A22" s="83">
        <v>15</v>
      </c>
      <c r="B22" s="24"/>
      <c r="C22" s="24"/>
      <c r="D22" s="37"/>
      <c r="E22" s="38"/>
      <c r="F22" s="23"/>
      <c r="G22" s="36"/>
      <c r="H22" s="23"/>
      <c r="I22" s="36"/>
      <c r="J22" s="23" t="s">
        <v>23</v>
      </c>
      <c r="K22" s="36" t="s">
        <v>23</v>
      </c>
      <c r="L22" s="25" t="s">
        <v>70</v>
      </c>
      <c r="M22" s="36"/>
      <c r="N22" s="23" t="s">
        <v>23</v>
      </c>
      <c r="O22" s="36" t="s">
        <v>23</v>
      </c>
      <c r="P22" s="37"/>
      <c r="Q22" s="37"/>
      <c r="R22" s="39">
        <v>2</v>
      </c>
      <c r="S22" s="40">
        <v>2</v>
      </c>
      <c r="T22" s="37"/>
      <c r="U22" s="37"/>
      <c r="V22" s="135"/>
      <c r="W22" s="21"/>
    </row>
    <row r="23" spans="1:23" x14ac:dyDescent="0.15">
      <c r="A23" s="83">
        <v>16</v>
      </c>
      <c r="B23" s="24"/>
      <c r="C23" s="24"/>
      <c r="D23" s="37"/>
      <c r="E23" s="38"/>
      <c r="F23" s="23" t="s">
        <v>23</v>
      </c>
      <c r="G23" s="36"/>
      <c r="H23" s="23" t="s">
        <v>23</v>
      </c>
      <c r="I23" s="36"/>
      <c r="J23" s="23" t="s">
        <v>23</v>
      </c>
      <c r="K23" s="36" t="s">
        <v>23</v>
      </c>
      <c r="L23" s="23"/>
      <c r="M23" s="36"/>
      <c r="N23" s="23"/>
      <c r="O23" s="36"/>
      <c r="P23" s="37"/>
      <c r="Q23" s="37"/>
      <c r="R23" s="39">
        <v>3</v>
      </c>
      <c r="S23" s="40">
        <v>1</v>
      </c>
      <c r="T23" s="37">
        <f>+P23*R23</f>
        <v>0</v>
      </c>
      <c r="U23" s="37">
        <f>+Q23*S23</f>
        <v>0</v>
      </c>
      <c r="V23" s="135">
        <f>+T23+U23</f>
        <v>0</v>
      </c>
      <c r="W23" s="21"/>
    </row>
    <row r="24" spans="1:23" x14ac:dyDescent="0.15">
      <c r="A24" s="83">
        <v>17</v>
      </c>
      <c r="B24" s="24"/>
      <c r="C24" s="24"/>
      <c r="D24" s="37"/>
      <c r="E24" s="38"/>
      <c r="F24" s="23" t="s">
        <v>23</v>
      </c>
      <c r="G24" s="36" t="s">
        <v>23</v>
      </c>
      <c r="H24" s="23" t="s">
        <v>23</v>
      </c>
      <c r="I24" s="36" t="s">
        <v>23</v>
      </c>
      <c r="J24" s="23" t="s">
        <v>23</v>
      </c>
      <c r="K24" s="36" t="s">
        <v>23</v>
      </c>
      <c r="L24" s="23"/>
      <c r="M24" s="36"/>
      <c r="N24" s="23"/>
      <c r="O24" s="36"/>
      <c r="P24" s="37"/>
      <c r="Q24" s="37"/>
      <c r="R24" s="39">
        <v>3</v>
      </c>
      <c r="S24" s="40">
        <v>3</v>
      </c>
      <c r="T24" s="37">
        <f>+P24*R24</f>
        <v>0</v>
      </c>
      <c r="U24" s="37">
        <f>+Q24*S24</f>
        <v>0</v>
      </c>
      <c r="V24" s="135">
        <f>+T24+U24</f>
        <v>0</v>
      </c>
      <c r="W24" s="21"/>
    </row>
    <row r="25" spans="1:23" x14ac:dyDescent="0.15">
      <c r="A25" s="83">
        <v>18</v>
      </c>
      <c r="B25" s="24"/>
      <c r="C25" s="24"/>
      <c r="D25" s="37"/>
      <c r="E25" s="38"/>
      <c r="F25" s="23"/>
      <c r="G25" s="36"/>
      <c r="H25" s="23"/>
      <c r="I25" s="36"/>
      <c r="J25" s="23" t="s">
        <v>23</v>
      </c>
      <c r="K25" s="36"/>
      <c r="L25" s="23"/>
      <c r="M25" s="36"/>
      <c r="N25" s="23"/>
      <c r="O25" s="36"/>
      <c r="P25" s="37"/>
      <c r="Q25" s="37"/>
      <c r="R25" s="39">
        <v>1</v>
      </c>
      <c r="S25" s="40">
        <v>0</v>
      </c>
      <c r="T25" s="37"/>
      <c r="U25" s="37"/>
      <c r="V25" s="135"/>
      <c r="W25" s="21"/>
    </row>
    <row r="26" spans="1:23" x14ac:dyDescent="0.15">
      <c r="A26" s="83">
        <v>19</v>
      </c>
      <c r="B26" s="24"/>
      <c r="C26" s="24"/>
      <c r="D26" s="37"/>
      <c r="E26" s="38"/>
      <c r="F26" s="23"/>
      <c r="G26" s="36"/>
      <c r="H26" s="23" t="s">
        <v>23</v>
      </c>
      <c r="I26" s="36"/>
      <c r="J26" s="23" t="s">
        <v>23</v>
      </c>
      <c r="K26" s="36" t="s">
        <v>23</v>
      </c>
      <c r="L26" s="23"/>
      <c r="M26" s="36"/>
      <c r="N26" s="23" t="s">
        <v>23</v>
      </c>
      <c r="O26" s="36" t="s">
        <v>23</v>
      </c>
      <c r="P26" s="37"/>
      <c r="Q26" s="37"/>
      <c r="R26" s="39">
        <v>3</v>
      </c>
      <c r="S26" s="40">
        <v>2</v>
      </c>
      <c r="T26" s="37">
        <f t="shared" ref="T26:U33" si="3">+P26*R26</f>
        <v>0</v>
      </c>
      <c r="U26" s="37">
        <f t="shared" si="3"/>
        <v>0</v>
      </c>
      <c r="V26" s="135">
        <f t="shared" ref="V26:V33" si="4">+T26+U26</f>
        <v>0</v>
      </c>
      <c r="W26" s="21"/>
    </row>
    <row r="27" spans="1:23" x14ac:dyDescent="0.15">
      <c r="A27" s="83">
        <v>20</v>
      </c>
      <c r="B27" s="24"/>
      <c r="C27" s="24"/>
      <c r="D27" s="37"/>
      <c r="E27" s="38"/>
      <c r="F27" s="81" t="s">
        <v>69</v>
      </c>
      <c r="G27" s="82"/>
      <c r="H27" s="82"/>
      <c r="I27" s="82"/>
      <c r="J27" s="82"/>
      <c r="K27" s="82"/>
      <c r="L27" s="82"/>
      <c r="M27" s="82"/>
      <c r="N27" s="82"/>
      <c r="O27" s="83"/>
      <c r="P27" s="37"/>
      <c r="Q27" s="37"/>
      <c r="R27" s="39">
        <v>0</v>
      </c>
      <c r="S27" s="40">
        <v>0</v>
      </c>
      <c r="T27" s="37">
        <f t="shared" si="3"/>
        <v>0</v>
      </c>
      <c r="U27" s="37">
        <f t="shared" si="3"/>
        <v>0</v>
      </c>
      <c r="V27" s="135">
        <f t="shared" si="4"/>
        <v>0</v>
      </c>
      <c r="W27" s="21"/>
    </row>
    <row r="28" spans="1:23" x14ac:dyDescent="0.15">
      <c r="A28" s="83">
        <v>21</v>
      </c>
      <c r="B28" s="24"/>
      <c r="C28" s="24"/>
      <c r="D28" s="37"/>
      <c r="E28" s="38"/>
      <c r="F28" s="23" t="s">
        <v>23</v>
      </c>
      <c r="G28" s="84" t="s">
        <v>69</v>
      </c>
      <c r="H28" s="85"/>
      <c r="I28" s="85"/>
      <c r="J28" s="85"/>
      <c r="K28" s="85"/>
      <c r="L28" s="85"/>
      <c r="M28" s="85"/>
      <c r="N28" s="85"/>
      <c r="O28" s="86"/>
      <c r="P28" s="37"/>
      <c r="Q28" s="37"/>
      <c r="R28" s="39">
        <v>1</v>
      </c>
      <c r="S28" s="40"/>
      <c r="T28" s="37">
        <f t="shared" si="3"/>
        <v>0</v>
      </c>
      <c r="U28" s="37">
        <f t="shared" si="3"/>
        <v>0</v>
      </c>
      <c r="V28" s="135">
        <f t="shared" si="4"/>
        <v>0</v>
      </c>
      <c r="W28" s="21"/>
    </row>
    <row r="29" spans="1:23" x14ac:dyDescent="0.15">
      <c r="A29" s="83">
        <v>22</v>
      </c>
      <c r="B29" s="24"/>
      <c r="C29" s="24"/>
      <c r="D29" s="37"/>
      <c r="E29" s="38"/>
      <c r="F29" s="23" t="s">
        <v>23</v>
      </c>
      <c r="G29" s="36" t="s">
        <v>23</v>
      </c>
      <c r="H29" s="23"/>
      <c r="I29" s="36"/>
      <c r="J29" s="23"/>
      <c r="K29" s="36"/>
      <c r="L29" s="81" t="s">
        <v>69</v>
      </c>
      <c r="M29" s="82"/>
      <c r="N29" s="82"/>
      <c r="O29" s="83"/>
      <c r="P29" s="37"/>
      <c r="Q29" s="37"/>
      <c r="R29" s="39">
        <v>1</v>
      </c>
      <c r="S29" s="40">
        <v>1</v>
      </c>
      <c r="T29" s="37">
        <f t="shared" si="3"/>
        <v>0</v>
      </c>
      <c r="U29" s="37">
        <f t="shared" si="3"/>
        <v>0</v>
      </c>
      <c r="V29" s="135">
        <f t="shared" si="4"/>
        <v>0</v>
      </c>
      <c r="W29" s="21"/>
    </row>
    <row r="30" spans="1:23" x14ac:dyDescent="0.15">
      <c r="A30" s="83">
        <v>23</v>
      </c>
      <c r="B30" s="24"/>
      <c r="C30" s="24"/>
      <c r="D30" s="37"/>
      <c r="E30" s="38"/>
      <c r="F30" s="23"/>
      <c r="G30" s="36"/>
      <c r="H30" s="23"/>
      <c r="I30" s="36"/>
      <c r="J30" s="23"/>
      <c r="K30" s="36"/>
      <c r="L30" s="23"/>
      <c r="M30" s="36"/>
      <c r="N30" s="23"/>
      <c r="O30" s="36"/>
      <c r="P30" s="37"/>
      <c r="Q30" s="37"/>
      <c r="R30" s="39">
        <v>0</v>
      </c>
      <c r="S30" s="40">
        <v>0</v>
      </c>
      <c r="T30" s="37">
        <f t="shared" si="3"/>
        <v>0</v>
      </c>
      <c r="U30" s="37">
        <f t="shared" si="3"/>
        <v>0</v>
      </c>
      <c r="V30" s="135">
        <f t="shared" si="4"/>
        <v>0</v>
      </c>
      <c r="W30" s="21"/>
    </row>
    <row r="31" spans="1:23" x14ac:dyDescent="0.15">
      <c r="A31" s="83">
        <v>24</v>
      </c>
      <c r="B31" s="24"/>
      <c r="C31" s="24"/>
      <c r="D31" s="37"/>
      <c r="E31" s="38"/>
      <c r="F31" s="23"/>
      <c r="G31" s="36"/>
      <c r="H31" s="23" t="s">
        <v>23</v>
      </c>
      <c r="I31" s="36"/>
      <c r="J31" s="23"/>
      <c r="K31" s="36"/>
      <c r="L31" s="81" t="s">
        <v>69</v>
      </c>
      <c r="M31" s="82"/>
      <c r="N31" s="82"/>
      <c r="O31" s="83"/>
      <c r="P31" s="37"/>
      <c r="Q31" s="37"/>
      <c r="R31" s="39">
        <v>1</v>
      </c>
      <c r="S31" s="40">
        <v>0</v>
      </c>
      <c r="T31" s="37">
        <f t="shared" si="3"/>
        <v>0</v>
      </c>
      <c r="U31" s="37">
        <f t="shared" si="3"/>
        <v>0</v>
      </c>
      <c r="V31" s="135">
        <f t="shared" si="4"/>
        <v>0</v>
      </c>
      <c r="W31" s="21"/>
    </row>
    <row r="32" spans="1:23" x14ac:dyDescent="0.15">
      <c r="A32" s="83">
        <v>25</v>
      </c>
      <c r="B32" s="24"/>
      <c r="C32" s="24"/>
      <c r="D32" s="37"/>
      <c r="E32" s="38"/>
      <c r="F32" s="23"/>
      <c r="G32" s="36"/>
      <c r="H32" s="23"/>
      <c r="I32" s="36"/>
      <c r="J32" s="23" t="s">
        <v>23</v>
      </c>
      <c r="K32" s="36"/>
      <c r="L32" s="23"/>
      <c r="M32" s="36"/>
      <c r="N32" s="23"/>
      <c r="O32" s="36"/>
      <c r="P32" s="37"/>
      <c r="Q32" s="37"/>
      <c r="R32" s="39">
        <v>1</v>
      </c>
      <c r="S32" s="40"/>
      <c r="T32" s="37">
        <f t="shared" si="3"/>
        <v>0</v>
      </c>
      <c r="U32" s="37"/>
      <c r="V32" s="135">
        <f t="shared" si="4"/>
        <v>0</v>
      </c>
      <c r="W32" s="21"/>
    </row>
    <row r="33" spans="1:23" x14ac:dyDescent="0.15">
      <c r="A33" s="140">
        <v>26</v>
      </c>
      <c r="B33" s="127"/>
      <c r="C33" s="127"/>
      <c r="D33" s="128"/>
      <c r="E33" s="129"/>
      <c r="F33" s="126"/>
      <c r="G33" s="130"/>
      <c r="H33" s="126" t="s">
        <v>23</v>
      </c>
      <c r="I33" s="130" t="s">
        <v>23</v>
      </c>
      <c r="J33" s="126" t="s">
        <v>23</v>
      </c>
      <c r="K33" s="130"/>
      <c r="L33" s="126"/>
      <c r="M33" s="130"/>
      <c r="N33" s="126"/>
      <c r="O33" s="130"/>
      <c r="P33" s="128"/>
      <c r="Q33" s="128"/>
      <c r="R33" s="131">
        <v>2</v>
      </c>
      <c r="S33" s="132">
        <v>1</v>
      </c>
      <c r="T33" s="128">
        <f t="shared" si="3"/>
        <v>0</v>
      </c>
      <c r="U33" s="128">
        <f t="shared" si="3"/>
        <v>0</v>
      </c>
      <c r="V33" s="141">
        <f t="shared" si="4"/>
        <v>0</v>
      </c>
      <c r="W33" s="21"/>
    </row>
    <row r="34" spans="1:23" x14ac:dyDescent="0.15">
      <c r="A34" s="21"/>
      <c r="B34" s="22"/>
      <c r="C34" s="22"/>
      <c r="D34" s="42"/>
      <c r="E34" s="43"/>
      <c r="F34" s="21"/>
      <c r="G34" s="44"/>
      <c r="H34" s="21"/>
      <c r="I34" s="44"/>
      <c r="J34" s="21"/>
      <c r="K34" s="44"/>
      <c r="L34" s="21"/>
      <c r="M34" s="44"/>
      <c r="N34" s="21"/>
      <c r="O34" s="44"/>
      <c r="P34" s="42"/>
      <c r="Q34" s="42"/>
      <c r="R34" s="45"/>
      <c r="S34" s="46"/>
      <c r="T34" s="42"/>
      <c r="U34" s="42"/>
      <c r="V34" s="42"/>
      <c r="W34" s="21"/>
    </row>
    <row r="35" spans="1:23" x14ac:dyDescent="0.15">
      <c r="G35" s="48"/>
      <c r="I35" s="48"/>
      <c r="K35" s="48"/>
      <c r="M35" s="48"/>
      <c r="O35" s="48"/>
      <c r="P35" s="49"/>
      <c r="Q35" s="49"/>
      <c r="R35" s="22"/>
      <c r="S35" s="22"/>
      <c r="T35" s="49"/>
      <c r="U35" s="49"/>
      <c r="V35" s="49"/>
      <c r="W35" s="22"/>
    </row>
    <row r="36" spans="1:23" x14ac:dyDescent="0.15">
      <c r="B36" s="22"/>
      <c r="G36" s="48"/>
      <c r="I36" s="48"/>
      <c r="K36" s="48"/>
      <c r="M36" s="48"/>
      <c r="O36" s="48"/>
      <c r="P36" s="49"/>
      <c r="Q36" s="49"/>
      <c r="R36" s="22"/>
      <c r="S36" s="22"/>
      <c r="T36" s="49"/>
      <c r="U36" s="49"/>
      <c r="V36" s="49"/>
      <c r="W36" s="22"/>
    </row>
    <row r="37" spans="1:23" x14ac:dyDescent="0.15">
      <c r="B37" s="22"/>
      <c r="G37" s="48"/>
      <c r="I37" s="48"/>
      <c r="K37" s="48"/>
      <c r="M37" s="48"/>
      <c r="O37" s="48"/>
      <c r="P37" s="49"/>
      <c r="Q37" s="49"/>
      <c r="S37" s="22"/>
      <c r="T37" s="49"/>
      <c r="U37" s="49"/>
      <c r="V37" s="49"/>
      <c r="W37" s="22"/>
    </row>
    <row r="38" spans="1:23" x14ac:dyDescent="0.15">
      <c r="B38" s="22"/>
      <c r="Q38" s="49"/>
    </row>
    <row r="39" spans="1:23" x14ac:dyDescent="0.15">
      <c r="B39" s="22"/>
      <c r="Q39" s="49"/>
    </row>
    <row r="40" spans="1:23" x14ac:dyDescent="0.15">
      <c r="B40" s="22"/>
      <c r="Q40" s="49"/>
    </row>
    <row r="41" spans="1:23" x14ac:dyDescent="0.15">
      <c r="B41" s="22"/>
      <c r="Q41" s="49"/>
    </row>
    <row r="42" spans="1:23" x14ac:dyDescent="0.15">
      <c r="B42" s="22"/>
      <c r="Q42" s="49"/>
    </row>
    <row r="43" spans="1:23" x14ac:dyDescent="0.15">
      <c r="B43" s="22"/>
      <c r="Q43" s="49"/>
    </row>
    <row r="44" spans="1:23" x14ac:dyDescent="0.15">
      <c r="Q44" s="49"/>
    </row>
  </sheetData>
  <mergeCells count="8">
    <mergeCell ref="T6:U6"/>
    <mergeCell ref="F5:V5"/>
    <mergeCell ref="R7:S7"/>
    <mergeCell ref="A5:A7"/>
    <mergeCell ref="B5:B7"/>
    <mergeCell ref="C5:C7"/>
    <mergeCell ref="D5:D7"/>
    <mergeCell ref="E5:E7"/>
  </mergeCells>
  <phoneticPr fontId="1" type="noConversion"/>
  <pageMargins left="0.25" right="0.19" top="0.67" bottom="0.54" header="0.35" footer="0"/>
  <pageSetup scale="80" orientation="landscape" horizontalDpi="4294967293" verticalDpi="0" r:id="rId1"/>
  <headerFooter alignWithMargins="0">
    <oddHeader>&amp;R&amp;"Arial,Negrita"&amp;12Empresa Constructora  Ecocel Ltda&amp;"Arial,Normal"&amp;10.</oddHeader>
    <oddFooter>&amp;R&amp;6&amp;F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0"/>
  <sheetViews>
    <sheetView showGridLines="0" showZeros="0" workbookViewId="0">
      <selection activeCell="H22" sqref="H22"/>
    </sheetView>
  </sheetViews>
  <sheetFormatPr baseColWidth="10" defaultColWidth="11.5" defaultRowHeight="13" x14ac:dyDescent="0.15"/>
  <cols>
    <col min="1" max="1" width="7.6640625" style="74" customWidth="1"/>
    <col min="2" max="2" width="24.5" style="74" bestFit="1" customWidth="1"/>
    <col min="3" max="3" width="14.1640625" style="75" customWidth="1"/>
    <col min="4" max="4" width="9.33203125" style="74" bestFit="1" customWidth="1"/>
    <col min="5" max="5" width="0.83203125" style="74" customWidth="1"/>
    <col min="6" max="6" width="11.1640625" style="74" bestFit="1" customWidth="1"/>
    <col min="7" max="7" width="11.33203125" style="74" bestFit="1" customWidth="1"/>
    <col min="8" max="8" width="11.33203125" style="74" customWidth="1"/>
    <col min="9" max="9" width="11.1640625" style="74" bestFit="1" customWidth="1"/>
    <col min="10" max="10" width="11.33203125" style="74" bestFit="1" customWidth="1"/>
    <col min="11" max="11" width="8.5" style="76" customWidth="1"/>
    <col min="12" max="12" width="0.83203125" style="76" customWidth="1"/>
    <col min="13" max="13" width="15.5" style="77" customWidth="1"/>
    <col min="14" max="20" width="1.33203125" style="74" customWidth="1"/>
    <col min="21" max="16384" width="11.5" style="74"/>
  </cols>
  <sheetData>
    <row r="1" spans="1:29" s="10" customFormat="1" ht="26.25" customHeight="1" x14ac:dyDescent="0.15">
      <c r="A1" s="10" t="s">
        <v>112</v>
      </c>
      <c r="C1" s="13"/>
      <c r="D1" s="11"/>
      <c r="E1" s="11"/>
      <c r="F1" s="11"/>
      <c r="G1" s="11"/>
      <c r="H1" s="11"/>
      <c r="I1" s="11"/>
      <c r="J1" s="11"/>
      <c r="K1" s="68"/>
      <c r="L1" s="68"/>
      <c r="M1" s="6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1" customFormat="1" x14ac:dyDescent="0.15">
      <c r="A2" s="9"/>
      <c r="C2" s="13"/>
      <c r="D2" s="2"/>
      <c r="E2" s="2"/>
      <c r="F2" s="2"/>
      <c r="G2" s="2"/>
      <c r="H2" s="2"/>
      <c r="I2" s="2"/>
      <c r="J2" s="2"/>
      <c r="K2" s="70"/>
      <c r="L2" s="70"/>
      <c r="M2" s="7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" customFormat="1" ht="33" x14ac:dyDescent="0.35">
      <c r="C3" s="14"/>
      <c r="D3" s="3" t="s">
        <v>118</v>
      </c>
      <c r="E3" s="8"/>
      <c r="F3" s="8"/>
      <c r="G3" s="8"/>
      <c r="H3" s="8"/>
      <c r="I3" s="8"/>
      <c r="K3" s="70"/>
      <c r="L3" s="70"/>
      <c r="M3" s="72"/>
    </row>
    <row r="4" spans="1:29" s="2" customFormat="1" x14ac:dyDescent="0.15">
      <c r="C4" s="14"/>
      <c r="K4" s="70"/>
      <c r="L4" s="70"/>
      <c r="M4" s="28" t="s">
        <v>113</v>
      </c>
    </row>
    <row r="5" spans="1:29" s="2" customFormat="1" x14ac:dyDescent="0.15">
      <c r="A5" s="9" t="s">
        <v>88</v>
      </c>
      <c r="C5" s="14"/>
      <c r="K5" s="70"/>
      <c r="L5" s="70"/>
      <c r="M5" s="71"/>
    </row>
    <row r="6" spans="1:29" s="2" customFormat="1" ht="12" x14ac:dyDescent="0.15">
      <c r="A6" s="165" t="s">
        <v>0</v>
      </c>
      <c r="B6" s="165" t="s">
        <v>71</v>
      </c>
      <c r="C6" s="165" t="s">
        <v>16</v>
      </c>
      <c r="D6" s="165" t="s">
        <v>72</v>
      </c>
      <c r="E6" s="15"/>
      <c r="F6" s="162" t="s">
        <v>79</v>
      </c>
      <c r="G6" s="163"/>
      <c r="H6" s="164"/>
      <c r="I6" s="162" t="s">
        <v>92</v>
      </c>
      <c r="J6" s="163" t="s">
        <v>73</v>
      </c>
      <c r="K6" s="164" t="s">
        <v>74</v>
      </c>
      <c r="L6" s="12"/>
      <c r="M6" s="29" t="s">
        <v>63</v>
      </c>
    </row>
    <row r="7" spans="1:29" s="2" customFormat="1" x14ac:dyDescent="0.15">
      <c r="A7" s="166"/>
      <c r="B7" s="167"/>
      <c r="C7" s="167"/>
      <c r="D7" s="167"/>
      <c r="E7" s="73"/>
      <c r="F7" s="6" t="s">
        <v>89</v>
      </c>
      <c r="G7" s="6" t="s">
        <v>90</v>
      </c>
      <c r="H7" s="6" t="s">
        <v>63</v>
      </c>
      <c r="I7" s="6" t="s">
        <v>89</v>
      </c>
      <c r="J7" s="6" t="s">
        <v>91</v>
      </c>
      <c r="K7" s="6" t="s">
        <v>63</v>
      </c>
      <c r="L7" s="12"/>
      <c r="M7" s="30" t="s">
        <v>93</v>
      </c>
    </row>
    <row r="8" spans="1:29" s="2" customFormat="1" ht="12" x14ac:dyDescent="0.15">
      <c r="A8" s="4"/>
      <c r="B8" s="5"/>
      <c r="C8" s="7"/>
      <c r="D8" s="31"/>
      <c r="E8" s="16"/>
      <c r="F8" s="4">
        <v>0</v>
      </c>
      <c r="G8" s="31"/>
      <c r="H8" s="31">
        <f>-F8*G8</f>
        <v>0</v>
      </c>
      <c r="I8" s="4"/>
      <c r="J8" s="31"/>
      <c r="K8" s="31">
        <f>+I8*J8</f>
        <v>0</v>
      </c>
      <c r="L8" s="16"/>
      <c r="M8" s="32">
        <f>+D8+H8+K8</f>
        <v>0</v>
      </c>
    </row>
    <row r="9" spans="1:29" s="2" customFormat="1" ht="12" x14ac:dyDescent="0.15">
      <c r="A9" s="4"/>
      <c r="B9" s="5"/>
      <c r="C9" s="7"/>
      <c r="D9" s="31"/>
      <c r="E9" s="16"/>
      <c r="F9" s="4"/>
      <c r="G9" s="31"/>
      <c r="H9" s="31">
        <f t="shared" ref="H9:H19" si="0">-F9*G9</f>
        <v>0</v>
      </c>
      <c r="I9" s="4"/>
      <c r="J9" s="31"/>
      <c r="K9" s="31">
        <f t="shared" ref="K9:K19" si="1">+I9*J9</f>
        <v>0</v>
      </c>
      <c r="L9" s="16"/>
      <c r="M9" s="32">
        <f t="shared" ref="M9:M19" si="2">+D9+H9+K9</f>
        <v>0</v>
      </c>
    </row>
    <row r="10" spans="1:29" s="2" customFormat="1" ht="12" x14ac:dyDescent="0.15">
      <c r="A10" s="4"/>
      <c r="B10" s="5"/>
      <c r="C10" s="7"/>
      <c r="D10" s="31"/>
      <c r="E10" s="16"/>
      <c r="F10" s="4"/>
      <c r="G10" s="31"/>
      <c r="H10" s="31">
        <f>-F10*G10</f>
        <v>0</v>
      </c>
      <c r="I10" s="4"/>
      <c r="J10" s="31"/>
      <c r="K10" s="31">
        <f t="shared" si="1"/>
        <v>0</v>
      </c>
      <c r="L10" s="16"/>
      <c r="M10" s="32">
        <f t="shared" si="2"/>
        <v>0</v>
      </c>
    </row>
    <row r="11" spans="1:29" s="2" customFormat="1" ht="12" x14ac:dyDescent="0.15">
      <c r="A11" s="4"/>
      <c r="B11" s="5"/>
      <c r="C11" s="7"/>
      <c r="D11" s="31"/>
      <c r="E11" s="16"/>
      <c r="F11" s="4"/>
      <c r="G11" s="31"/>
      <c r="H11" s="31">
        <f t="shared" si="0"/>
        <v>0</v>
      </c>
      <c r="I11" s="4"/>
      <c r="J11" s="31"/>
      <c r="K11" s="31">
        <f t="shared" si="1"/>
        <v>0</v>
      </c>
      <c r="L11" s="16"/>
      <c r="M11" s="32">
        <f t="shared" si="2"/>
        <v>0</v>
      </c>
    </row>
    <row r="12" spans="1:29" s="2" customFormat="1" ht="12" x14ac:dyDescent="0.15">
      <c r="A12" s="4"/>
      <c r="B12" s="5"/>
      <c r="C12" s="7"/>
      <c r="D12" s="31"/>
      <c r="E12" s="16"/>
      <c r="F12" s="4"/>
      <c r="G12" s="31"/>
      <c r="H12" s="31">
        <f t="shared" si="0"/>
        <v>0</v>
      </c>
      <c r="I12" s="4"/>
      <c r="J12" s="31"/>
      <c r="K12" s="31">
        <f t="shared" si="1"/>
        <v>0</v>
      </c>
      <c r="L12" s="16"/>
      <c r="M12" s="32">
        <f t="shared" si="2"/>
        <v>0</v>
      </c>
    </row>
    <row r="13" spans="1:29" s="2" customFormat="1" ht="12" x14ac:dyDescent="0.15">
      <c r="A13" s="4"/>
      <c r="B13" s="5"/>
      <c r="C13" s="7"/>
      <c r="D13" s="31"/>
      <c r="E13" s="16"/>
      <c r="F13" s="4"/>
      <c r="G13" s="31"/>
      <c r="H13" s="31">
        <f t="shared" si="0"/>
        <v>0</v>
      </c>
      <c r="I13" s="4"/>
      <c r="J13" s="31"/>
      <c r="K13" s="31">
        <f t="shared" si="1"/>
        <v>0</v>
      </c>
      <c r="L13" s="16"/>
      <c r="M13" s="32">
        <f t="shared" si="2"/>
        <v>0</v>
      </c>
    </row>
    <row r="14" spans="1:29" s="2" customFormat="1" ht="12" x14ac:dyDescent="0.15">
      <c r="A14" s="4"/>
      <c r="B14" s="5"/>
      <c r="C14" s="7"/>
      <c r="D14" s="31"/>
      <c r="E14" s="16"/>
      <c r="F14" s="4"/>
      <c r="G14" s="31"/>
      <c r="H14" s="31">
        <f t="shared" si="0"/>
        <v>0</v>
      </c>
      <c r="I14" s="4"/>
      <c r="J14" s="31"/>
      <c r="K14" s="31">
        <f t="shared" si="1"/>
        <v>0</v>
      </c>
      <c r="L14" s="16"/>
      <c r="M14" s="32">
        <f t="shared" si="2"/>
        <v>0</v>
      </c>
    </row>
    <row r="15" spans="1:29" s="2" customFormat="1" ht="12" x14ac:dyDescent="0.15">
      <c r="A15" s="4"/>
      <c r="B15" s="5"/>
      <c r="C15" s="7"/>
      <c r="D15" s="31"/>
      <c r="E15" s="16"/>
      <c r="F15" s="4"/>
      <c r="G15" s="31"/>
      <c r="H15" s="31">
        <f t="shared" si="0"/>
        <v>0</v>
      </c>
      <c r="I15" s="4"/>
      <c r="J15" s="31"/>
      <c r="K15" s="31">
        <f t="shared" si="1"/>
        <v>0</v>
      </c>
      <c r="L15" s="16"/>
      <c r="M15" s="32">
        <f t="shared" si="2"/>
        <v>0</v>
      </c>
    </row>
    <row r="16" spans="1:29" s="2" customFormat="1" ht="12" x14ac:dyDescent="0.15">
      <c r="A16" s="4"/>
      <c r="B16" s="5"/>
      <c r="C16" s="7"/>
      <c r="D16" s="31"/>
      <c r="E16" s="16"/>
      <c r="F16" s="4"/>
      <c r="G16" s="31"/>
      <c r="H16" s="31">
        <f t="shared" si="0"/>
        <v>0</v>
      </c>
      <c r="I16" s="4"/>
      <c r="J16" s="31"/>
      <c r="K16" s="31">
        <f t="shared" si="1"/>
        <v>0</v>
      </c>
      <c r="L16" s="16"/>
      <c r="M16" s="32">
        <f t="shared" si="2"/>
        <v>0</v>
      </c>
    </row>
    <row r="17" spans="1:13" s="2" customFormat="1" ht="12" x14ac:dyDescent="0.15">
      <c r="A17" s="4"/>
      <c r="B17" s="5"/>
      <c r="C17" s="7"/>
      <c r="D17" s="31"/>
      <c r="E17" s="16"/>
      <c r="F17" s="4"/>
      <c r="G17" s="31"/>
      <c r="H17" s="31">
        <f t="shared" si="0"/>
        <v>0</v>
      </c>
      <c r="I17" s="4"/>
      <c r="J17" s="31"/>
      <c r="K17" s="31">
        <f t="shared" si="1"/>
        <v>0</v>
      </c>
      <c r="L17" s="16"/>
      <c r="M17" s="32">
        <f t="shared" si="2"/>
        <v>0</v>
      </c>
    </row>
    <row r="18" spans="1:13" s="2" customFormat="1" ht="12" x14ac:dyDescent="0.15">
      <c r="A18" s="4"/>
      <c r="B18" s="5"/>
      <c r="C18" s="7"/>
      <c r="D18" s="31"/>
      <c r="E18" s="16"/>
      <c r="F18" s="4"/>
      <c r="G18" s="31"/>
      <c r="H18" s="31">
        <f>-F18*G18</f>
        <v>0</v>
      </c>
      <c r="I18" s="4"/>
      <c r="J18" s="31"/>
      <c r="K18" s="31">
        <f>+I18*J18</f>
        <v>0</v>
      </c>
      <c r="L18" s="16"/>
      <c r="M18" s="32">
        <f t="shared" si="2"/>
        <v>0</v>
      </c>
    </row>
    <row r="19" spans="1:13" s="2" customFormat="1" ht="12" x14ac:dyDescent="0.15">
      <c r="A19" s="4"/>
      <c r="B19" s="5"/>
      <c r="C19" s="7"/>
      <c r="D19" s="31"/>
      <c r="E19" s="16"/>
      <c r="F19" s="4"/>
      <c r="G19" s="31"/>
      <c r="H19" s="31">
        <f t="shared" si="0"/>
        <v>0</v>
      </c>
      <c r="I19" s="4"/>
      <c r="J19" s="31"/>
      <c r="K19" s="31">
        <f t="shared" si="1"/>
        <v>0</v>
      </c>
      <c r="L19" s="16"/>
      <c r="M19" s="32">
        <f t="shared" si="2"/>
        <v>0</v>
      </c>
    </row>
    <row r="20" spans="1:13" s="2" customFormat="1" ht="12" x14ac:dyDescent="0.15">
      <c r="C20" s="33"/>
      <c r="K20" s="70"/>
      <c r="L20" s="70"/>
      <c r="M20" s="34">
        <f>SUM(M8:M19)</f>
        <v>0</v>
      </c>
    </row>
    <row r="29" spans="1:13" x14ac:dyDescent="0.15">
      <c r="B29" s="76" t="s">
        <v>80</v>
      </c>
      <c r="H29" s="74" t="s">
        <v>29</v>
      </c>
    </row>
    <row r="30" spans="1:13" x14ac:dyDescent="0.15">
      <c r="B30" s="76" t="s">
        <v>75</v>
      </c>
      <c r="H30" s="74" t="s">
        <v>76</v>
      </c>
    </row>
  </sheetData>
  <mergeCells count="6">
    <mergeCell ref="F6:H6"/>
    <mergeCell ref="I6:K6"/>
    <mergeCell ref="A6:A7"/>
    <mergeCell ref="B6:B7"/>
    <mergeCell ref="C6:C7"/>
    <mergeCell ref="D6:D7"/>
  </mergeCells>
  <phoneticPr fontId="1" type="noConversion"/>
  <pageMargins left="0.3" right="0.19" top="0.61" bottom="0.55000000000000004" header="0" footer="0"/>
  <pageSetup scale="90" orientation="landscape" horizontalDpi="4294967293" verticalDpi="0" r:id="rId1"/>
  <headerFooter alignWithMargins="0">
    <oddHeader>&amp;L &amp;R&amp;"Arial,Negrita"&amp;12Empresa Constructora Ecocel Ltda.</oddHeader>
    <oddFooter>&amp;R&amp;6&amp;F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46"/>
  <sheetViews>
    <sheetView showGridLines="0" showZeros="0" tabSelected="1" workbookViewId="0">
      <selection activeCell="C3" sqref="C3"/>
    </sheetView>
  </sheetViews>
  <sheetFormatPr baseColWidth="10" defaultColWidth="11.5" defaultRowHeight="14" x14ac:dyDescent="0.2"/>
  <cols>
    <col min="1" max="1" width="3.5" style="90" customWidth="1"/>
    <col min="2" max="2" width="9.33203125" style="90" customWidth="1"/>
    <col min="3" max="3" width="22" style="90" customWidth="1"/>
    <col min="4" max="4" width="19.5" style="90" customWidth="1"/>
    <col min="5" max="5" width="11.5" style="112"/>
    <col min="6" max="6" width="12.83203125" style="90" customWidth="1"/>
    <col min="7" max="7" width="9.33203125" style="90" customWidth="1"/>
    <col min="8" max="8" width="12" style="112" customWidth="1"/>
    <col min="9" max="9" width="9.1640625" style="112" customWidth="1"/>
    <col min="10" max="10" width="12.83203125" style="90" customWidth="1"/>
    <col min="11" max="11" width="12" style="112" customWidth="1"/>
    <col min="12" max="12" width="11" style="112" customWidth="1"/>
    <col min="13" max="13" width="12.5" style="112" customWidth="1"/>
    <col min="14" max="14" width="12" style="112" customWidth="1"/>
    <col min="15" max="15" width="1.5" style="90" customWidth="1"/>
    <col min="16" max="16384" width="11.5" style="90"/>
  </cols>
  <sheetData>
    <row r="1" spans="2:25" s="87" customFormat="1" ht="26.25" customHeight="1" x14ac:dyDescent="0.2">
      <c r="B1" s="87" t="s">
        <v>112</v>
      </c>
      <c r="E1" s="88"/>
      <c r="F1" s="89"/>
      <c r="G1" s="89"/>
      <c r="H1" s="88"/>
      <c r="I1" s="88"/>
      <c r="J1" s="89"/>
      <c r="K1" s="88"/>
      <c r="L1" s="88"/>
      <c r="M1" s="88"/>
      <c r="N1" s="88"/>
      <c r="O1" s="90"/>
      <c r="P1" s="89"/>
      <c r="Q1" s="89"/>
      <c r="R1" s="90"/>
      <c r="S1" s="90"/>
      <c r="T1" s="90"/>
      <c r="U1" s="90"/>
      <c r="V1" s="90"/>
      <c r="W1" s="89"/>
      <c r="X1" s="89"/>
      <c r="Y1" s="90"/>
    </row>
    <row r="2" spans="2:25" s="87" customFormat="1" ht="18.75" customHeight="1" x14ac:dyDescent="0.2">
      <c r="E2" s="88"/>
      <c r="F2" s="89"/>
      <c r="G2" s="89"/>
      <c r="H2" s="88"/>
      <c r="I2" s="88"/>
      <c r="J2" s="89"/>
      <c r="K2" s="88"/>
      <c r="L2" s="88"/>
      <c r="M2" s="88"/>
      <c r="N2" s="91" t="s">
        <v>113</v>
      </c>
      <c r="O2" s="90"/>
      <c r="P2" s="89"/>
      <c r="Q2" s="89"/>
      <c r="R2" s="90"/>
      <c r="S2" s="90"/>
      <c r="T2" s="90"/>
      <c r="U2" s="90"/>
      <c r="V2" s="90"/>
      <c r="W2" s="89"/>
      <c r="X2" s="89"/>
      <c r="Y2" s="90"/>
    </row>
    <row r="3" spans="2:25" ht="21" x14ac:dyDescent="0.25">
      <c r="E3" s="92"/>
      <c r="F3" s="125" t="s">
        <v>114</v>
      </c>
      <c r="G3" s="87"/>
      <c r="H3" s="92"/>
      <c r="I3" s="92"/>
      <c r="J3" s="89"/>
      <c r="K3" s="92"/>
      <c r="L3" s="92"/>
      <c r="M3" s="92"/>
      <c r="N3" s="92"/>
      <c r="P3" s="89"/>
      <c r="Q3" s="89"/>
      <c r="W3" s="89"/>
      <c r="X3" s="89"/>
    </row>
    <row r="4" spans="2:25" x14ac:dyDescent="0.2">
      <c r="E4" s="88"/>
      <c r="F4" s="89"/>
      <c r="G4" s="89"/>
      <c r="H4" s="88"/>
      <c r="I4" s="88"/>
      <c r="J4" s="89"/>
      <c r="K4" s="88"/>
      <c r="L4" s="88"/>
      <c r="M4" s="88"/>
      <c r="N4" s="88"/>
      <c r="P4" s="89"/>
      <c r="Q4" s="89"/>
      <c r="W4" s="89"/>
      <c r="X4" s="89"/>
    </row>
    <row r="5" spans="2:25" s="95" customFormat="1" ht="15" thickBot="1" x14ac:dyDescent="0.25">
      <c r="B5" s="114" t="s">
        <v>0</v>
      </c>
      <c r="C5" s="115" t="s">
        <v>1</v>
      </c>
      <c r="D5" s="115" t="s">
        <v>16</v>
      </c>
      <c r="E5" s="116" t="s">
        <v>59</v>
      </c>
      <c r="F5" s="117" t="s">
        <v>115</v>
      </c>
      <c r="G5" s="117" t="s">
        <v>89</v>
      </c>
      <c r="H5" s="116" t="s">
        <v>108</v>
      </c>
      <c r="I5" s="116" t="s">
        <v>94</v>
      </c>
      <c r="J5" s="117" t="s">
        <v>109</v>
      </c>
      <c r="K5" s="116" t="s">
        <v>95</v>
      </c>
      <c r="L5" s="116" t="s">
        <v>96</v>
      </c>
      <c r="M5" s="116" t="s">
        <v>110</v>
      </c>
      <c r="N5" s="118" t="s">
        <v>93</v>
      </c>
      <c r="O5" s="93"/>
      <c r="P5" s="94"/>
    </row>
    <row r="6" spans="2:25" x14ac:dyDescent="0.2">
      <c r="B6" s="96">
        <v>1</v>
      </c>
      <c r="C6" s="97"/>
      <c r="D6" s="97" t="s">
        <v>50</v>
      </c>
      <c r="E6" s="98"/>
      <c r="F6" s="99"/>
      <c r="G6" s="100"/>
      <c r="H6" s="98">
        <f>+E6/30*G6</f>
        <v>0</v>
      </c>
      <c r="I6" s="98"/>
      <c r="J6" s="99"/>
      <c r="K6" s="98"/>
      <c r="L6" s="98"/>
      <c r="M6" s="98"/>
      <c r="N6" s="98">
        <f>+K6-L6-M6</f>
        <v>0</v>
      </c>
      <c r="O6" s="101"/>
      <c r="P6" s="89"/>
    </row>
    <row r="7" spans="2:25" x14ac:dyDescent="0.2">
      <c r="B7" s="102">
        <v>2</v>
      </c>
      <c r="C7" s="103"/>
      <c r="D7" s="103" t="s">
        <v>51</v>
      </c>
      <c r="E7" s="104"/>
      <c r="F7" s="105"/>
      <c r="G7" s="106"/>
      <c r="H7" s="104">
        <f t="shared" ref="H7:H31" si="0">+E7/30*G7</f>
        <v>0</v>
      </c>
      <c r="I7" s="104"/>
      <c r="J7" s="105"/>
      <c r="K7" s="104"/>
      <c r="L7" s="104"/>
      <c r="M7" s="104"/>
      <c r="N7" s="104">
        <f t="shared" ref="N7:N28" si="1">+K7-L7-M7</f>
        <v>0</v>
      </c>
      <c r="O7" s="101"/>
      <c r="P7" s="89"/>
    </row>
    <row r="8" spans="2:25" x14ac:dyDescent="0.2">
      <c r="B8" s="102">
        <v>3</v>
      </c>
      <c r="C8" s="103"/>
      <c r="D8" s="103" t="s">
        <v>44</v>
      </c>
      <c r="E8" s="104"/>
      <c r="F8" s="105"/>
      <c r="G8" s="106"/>
      <c r="H8" s="104">
        <f t="shared" si="0"/>
        <v>0</v>
      </c>
      <c r="I8" s="104"/>
      <c r="J8" s="105"/>
      <c r="K8" s="104"/>
      <c r="L8" s="104"/>
      <c r="M8" s="104"/>
      <c r="N8" s="104">
        <f t="shared" si="1"/>
        <v>0</v>
      </c>
      <c r="O8" s="101"/>
      <c r="P8" s="89"/>
    </row>
    <row r="9" spans="2:25" x14ac:dyDescent="0.2">
      <c r="B9" s="102">
        <v>4</v>
      </c>
      <c r="C9" s="103"/>
      <c r="D9" s="103" t="s">
        <v>99</v>
      </c>
      <c r="E9" s="104"/>
      <c r="F9" s="105"/>
      <c r="G9" s="106"/>
      <c r="H9" s="104">
        <f t="shared" si="0"/>
        <v>0</v>
      </c>
      <c r="I9" s="104"/>
      <c r="J9" s="105"/>
      <c r="K9" s="104"/>
      <c r="L9" s="104"/>
      <c r="M9" s="104"/>
      <c r="N9" s="104">
        <f t="shared" si="1"/>
        <v>0</v>
      </c>
      <c r="O9" s="101"/>
      <c r="P9" s="89"/>
    </row>
    <row r="10" spans="2:25" x14ac:dyDescent="0.2">
      <c r="B10" s="102">
        <v>5</v>
      </c>
      <c r="C10" s="103"/>
      <c r="D10" s="103" t="s">
        <v>53</v>
      </c>
      <c r="E10" s="104"/>
      <c r="F10" s="105"/>
      <c r="G10" s="106"/>
      <c r="H10" s="104">
        <f t="shared" si="0"/>
        <v>0</v>
      </c>
      <c r="I10" s="104"/>
      <c r="J10" s="105"/>
      <c r="K10" s="104"/>
      <c r="L10" s="104"/>
      <c r="M10" s="104"/>
      <c r="N10" s="104">
        <f t="shared" si="1"/>
        <v>0</v>
      </c>
      <c r="O10" s="101"/>
      <c r="P10" s="89"/>
    </row>
    <row r="11" spans="2:25" x14ac:dyDescent="0.2">
      <c r="B11" s="102">
        <v>6</v>
      </c>
      <c r="C11" s="103"/>
      <c r="D11" s="103" t="s">
        <v>53</v>
      </c>
      <c r="E11" s="104"/>
      <c r="F11" s="105"/>
      <c r="G11" s="106"/>
      <c r="H11" s="104">
        <f t="shared" si="0"/>
        <v>0</v>
      </c>
      <c r="I11" s="104"/>
      <c r="J11" s="105"/>
      <c r="K11" s="104"/>
      <c r="L11" s="104"/>
      <c r="M11" s="104"/>
      <c r="N11" s="104">
        <f t="shared" si="1"/>
        <v>0</v>
      </c>
      <c r="O11" s="101"/>
      <c r="P11" s="89"/>
    </row>
    <row r="12" spans="2:25" x14ac:dyDescent="0.2">
      <c r="B12" s="102">
        <v>7</v>
      </c>
      <c r="C12" s="103"/>
      <c r="D12" s="103" t="s">
        <v>53</v>
      </c>
      <c r="E12" s="104"/>
      <c r="F12" s="105"/>
      <c r="G12" s="106"/>
      <c r="H12" s="104">
        <f t="shared" si="0"/>
        <v>0</v>
      </c>
      <c r="I12" s="104"/>
      <c r="J12" s="105"/>
      <c r="K12" s="104"/>
      <c r="L12" s="104"/>
      <c r="M12" s="104"/>
      <c r="N12" s="104">
        <f>+K12-L12-M12</f>
        <v>0</v>
      </c>
      <c r="O12" s="101"/>
      <c r="P12" s="89"/>
    </row>
    <row r="13" spans="2:25" x14ac:dyDescent="0.2">
      <c r="B13" s="102">
        <v>8</v>
      </c>
      <c r="C13" s="103"/>
      <c r="D13" s="103" t="s">
        <v>53</v>
      </c>
      <c r="E13" s="104"/>
      <c r="F13" s="105"/>
      <c r="G13" s="106"/>
      <c r="H13" s="104">
        <f t="shared" si="0"/>
        <v>0</v>
      </c>
      <c r="I13" s="104"/>
      <c r="J13" s="105"/>
      <c r="K13" s="104"/>
      <c r="L13" s="104"/>
      <c r="M13" s="104"/>
      <c r="N13" s="104">
        <f t="shared" si="1"/>
        <v>0</v>
      </c>
      <c r="O13" s="101"/>
      <c r="P13" s="89"/>
    </row>
    <row r="14" spans="2:25" x14ac:dyDescent="0.2">
      <c r="B14" s="102">
        <v>9</v>
      </c>
      <c r="C14" s="103"/>
      <c r="D14" s="103" t="s">
        <v>53</v>
      </c>
      <c r="E14" s="104"/>
      <c r="F14" s="105"/>
      <c r="G14" s="107"/>
      <c r="H14" s="104">
        <f t="shared" si="0"/>
        <v>0</v>
      </c>
      <c r="I14" s="104"/>
      <c r="J14" s="105"/>
      <c r="K14" s="104"/>
      <c r="L14" s="108"/>
      <c r="M14" s="104"/>
      <c r="N14" s="104"/>
      <c r="O14" s="101"/>
      <c r="P14" s="89"/>
    </row>
    <row r="15" spans="2:25" x14ac:dyDescent="0.2">
      <c r="B15" s="102">
        <v>10</v>
      </c>
      <c r="C15" s="103"/>
      <c r="D15" s="103" t="s">
        <v>54</v>
      </c>
      <c r="E15" s="104"/>
      <c r="F15" s="105"/>
      <c r="G15" s="106"/>
      <c r="H15" s="104">
        <f t="shared" si="0"/>
        <v>0</v>
      </c>
      <c r="I15" s="104"/>
      <c r="J15" s="105"/>
      <c r="K15" s="104"/>
      <c r="L15" s="108"/>
      <c r="M15" s="104"/>
      <c r="N15" s="104"/>
      <c r="O15" s="101"/>
      <c r="P15" s="89"/>
    </row>
    <row r="16" spans="2:25" x14ac:dyDescent="0.2">
      <c r="B16" s="102">
        <v>11</v>
      </c>
      <c r="C16" s="103"/>
      <c r="D16" s="103" t="s">
        <v>54</v>
      </c>
      <c r="E16" s="104"/>
      <c r="F16" s="105"/>
      <c r="G16" s="106"/>
      <c r="H16" s="104">
        <f t="shared" si="0"/>
        <v>0</v>
      </c>
      <c r="I16" s="104"/>
      <c r="J16" s="105"/>
      <c r="K16" s="104"/>
      <c r="L16" s="104"/>
      <c r="M16" s="104"/>
      <c r="N16" s="104">
        <f t="shared" si="1"/>
        <v>0</v>
      </c>
      <c r="O16" s="101"/>
      <c r="P16" s="89"/>
    </row>
    <row r="17" spans="2:16" x14ac:dyDescent="0.2">
      <c r="B17" s="102">
        <v>12</v>
      </c>
      <c r="C17" s="103"/>
      <c r="D17" s="103" t="s">
        <v>100</v>
      </c>
      <c r="E17" s="104"/>
      <c r="F17" s="105"/>
      <c r="G17" s="106"/>
      <c r="H17" s="104">
        <f t="shared" si="0"/>
        <v>0</v>
      </c>
      <c r="I17" s="104"/>
      <c r="J17" s="105"/>
      <c r="K17" s="104"/>
      <c r="L17" s="104"/>
      <c r="M17" s="104"/>
      <c r="N17" s="104">
        <f t="shared" si="1"/>
        <v>0</v>
      </c>
      <c r="O17" s="101"/>
      <c r="P17" s="89"/>
    </row>
    <row r="18" spans="2:16" x14ac:dyDescent="0.2">
      <c r="B18" s="102">
        <v>13</v>
      </c>
      <c r="C18" s="103"/>
      <c r="D18" s="103" t="s">
        <v>100</v>
      </c>
      <c r="E18" s="104"/>
      <c r="F18" s="105"/>
      <c r="G18" s="106"/>
      <c r="H18" s="104">
        <f t="shared" si="0"/>
        <v>0</v>
      </c>
      <c r="I18" s="104"/>
      <c r="J18" s="105"/>
      <c r="K18" s="104"/>
      <c r="L18" s="108"/>
      <c r="M18" s="104"/>
      <c r="N18" s="104"/>
      <c r="O18" s="101"/>
      <c r="P18" s="89"/>
    </row>
    <row r="19" spans="2:16" x14ac:dyDescent="0.2">
      <c r="B19" s="102">
        <v>14</v>
      </c>
      <c r="C19" s="103"/>
      <c r="D19" s="103" t="s">
        <v>100</v>
      </c>
      <c r="E19" s="104"/>
      <c r="F19" s="105"/>
      <c r="G19" s="106"/>
      <c r="H19" s="104">
        <f t="shared" si="0"/>
        <v>0</v>
      </c>
      <c r="I19" s="104"/>
      <c r="J19" s="105"/>
      <c r="K19" s="104"/>
      <c r="L19" s="104"/>
      <c r="M19" s="104"/>
      <c r="N19" s="104">
        <f t="shared" si="1"/>
        <v>0</v>
      </c>
      <c r="O19" s="101"/>
      <c r="P19" s="89"/>
    </row>
    <row r="20" spans="2:16" x14ac:dyDescent="0.2">
      <c r="B20" s="102">
        <v>15</v>
      </c>
      <c r="C20" s="103"/>
      <c r="D20" s="103" t="s">
        <v>100</v>
      </c>
      <c r="E20" s="104"/>
      <c r="F20" s="105"/>
      <c r="G20" s="106"/>
      <c r="H20" s="104">
        <f t="shared" si="0"/>
        <v>0</v>
      </c>
      <c r="I20" s="104"/>
      <c r="J20" s="105"/>
      <c r="K20" s="104"/>
      <c r="L20" s="108"/>
      <c r="M20" s="104"/>
      <c r="N20" s="104"/>
      <c r="O20" s="101"/>
      <c r="P20" s="89"/>
    </row>
    <row r="21" spans="2:16" x14ac:dyDescent="0.2">
      <c r="B21" s="102">
        <v>16</v>
      </c>
      <c r="C21" s="103"/>
      <c r="D21" s="103" t="s">
        <v>45</v>
      </c>
      <c r="E21" s="104"/>
      <c r="F21" s="105"/>
      <c r="G21" s="106"/>
      <c r="H21" s="104">
        <f t="shared" si="0"/>
        <v>0</v>
      </c>
      <c r="I21" s="104"/>
      <c r="J21" s="105"/>
      <c r="K21" s="104"/>
      <c r="L21" s="104"/>
      <c r="M21" s="104"/>
      <c r="N21" s="104">
        <f t="shared" si="1"/>
        <v>0</v>
      </c>
      <c r="O21" s="101"/>
      <c r="P21" s="89"/>
    </row>
    <row r="22" spans="2:16" x14ac:dyDescent="0.2">
      <c r="B22" s="102">
        <v>17</v>
      </c>
      <c r="C22" s="103"/>
      <c r="D22" s="103" t="s">
        <v>45</v>
      </c>
      <c r="E22" s="104"/>
      <c r="F22" s="105"/>
      <c r="G22" s="106"/>
      <c r="H22" s="104">
        <f t="shared" si="0"/>
        <v>0</v>
      </c>
      <c r="I22" s="104"/>
      <c r="J22" s="105"/>
      <c r="K22" s="104"/>
      <c r="L22" s="104"/>
      <c r="M22" s="104"/>
      <c r="N22" s="104">
        <f t="shared" si="1"/>
        <v>0</v>
      </c>
      <c r="O22" s="101"/>
      <c r="P22" s="89"/>
    </row>
    <row r="23" spans="2:16" x14ac:dyDescent="0.2">
      <c r="B23" s="102">
        <v>18</v>
      </c>
      <c r="C23" s="103"/>
      <c r="D23" s="103" t="s">
        <v>45</v>
      </c>
      <c r="E23" s="104"/>
      <c r="F23" s="105"/>
      <c r="G23" s="106"/>
      <c r="H23" s="104">
        <f t="shared" si="0"/>
        <v>0</v>
      </c>
      <c r="I23" s="104"/>
      <c r="J23" s="105"/>
      <c r="K23" s="104"/>
      <c r="L23" s="104"/>
      <c r="M23" s="104"/>
      <c r="N23" s="104">
        <f t="shared" si="1"/>
        <v>0</v>
      </c>
      <c r="O23" s="101"/>
      <c r="P23" s="89"/>
    </row>
    <row r="24" spans="2:16" x14ac:dyDescent="0.2">
      <c r="B24" s="102">
        <v>19</v>
      </c>
      <c r="C24" s="103"/>
      <c r="D24" s="103" t="s">
        <v>45</v>
      </c>
      <c r="E24" s="104"/>
      <c r="F24" s="105"/>
      <c r="G24" s="106"/>
      <c r="H24" s="104">
        <f t="shared" si="0"/>
        <v>0</v>
      </c>
      <c r="I24" s="104"/>
      <c r="J24" s="105"/>
      <c r="K24" s="104"/>
      <c r="L24" s="104"/>
      <c r="M24" s="104"/>
      <c r="N24" s="104">
        <f t="shared" si="1"/>
        <v>0</v>
      </c>
      <c r="O24" s="101"/>
      <c r="P24" s="89"/>
    </row>
    <row r="25" spans="2:16" x14ac:dyDescent="0.2">
      <c r="B25" s="102">
        <v>20</v>
      </c>
      <c r="C25" s="103"/>
      <c r="D25" s="103" t="s">
        <v>45</v>
      </c>
      <c r="E25" s="104"/>
      <c r="F25" s="105"/>
      <c r="G25" s="106"/>
      <c r="H25" s="104">
        <f t="shared" si="0"/>
        <v>0</v>
      </c>
      <c r="I25" s="104"/>
      <c r="J25" s="105"/>
      <c r="K25" s="104"/>
      <c r="L25" s="108"/>
      <c r="M25" s="104"/>
      <c r="N25" s="104"/>
      <c r="O25" s="101"/>
      <c r="P25" s="89"/>
    </row>
    <row r="26" spans="2:16" x14ac:dyDescent="0.2">
      <c r="B26" s="102">
        <v>21</v>
      </c>
      <c r="C26" s="103"/>
      <c r="D26" s="103" t="s">
        <v>45</v>
      </c>
      <c r="E26" s="104"/>
      <c r="F26" s="105"/>
      <c r="G26" s="106"/>
      <c r="H26" s="104">
        <f t="shared" si="0"/>
        <v>0</v>
      </c>
      <c r="I26" s="104"/>
      <c r="J26" s="105"/>
      <c r="K26" s="104"/>
      <c r="L26" s="108"/>
      <c r="M26" s="104"/>
      <c r="N26" s="104"/>
      <c r="O26" s="101"/>
      <c r="P26" s="89"/>
    </row>
    <row r="27" spans="2:16" x14ac:dyDescent="0.2">
      <c r="B27" s="102">
        <v>22</v>
      </c>
      <c r="C27" s="103"/>
      <c r="D27" s="103" t="s">
        <v>45</v>
      </c>
      <c r="E27" s="104"/>
      <c r="F27" s="105"/>
      <c r="G27" s="106"/>
      <c r="H27" s="104">
        <f t="shared" si="0"/>
        <v>0</v>
      </c>
      <c r="I27" s="104"/>
      <c r="J27" s="105"/>
      <c r="K27" s="104"/>
      <c r="L27" s="104"/>
      <c r="M27" s="104"/>
      <c r="N27" s="104">
        <f t="shared" si="1"/>
        <v>0</v>
      </c>
      <c r="O27" s="101"/>
      <c r="P27" s="89"/>
    </row>
    <row r="28" spans="2:16" x14ac:dyDescent="0.2">
      <c r="B28" s="102">
        <v>23</v>
      </c>
      <c r="C28" s="103"/>
      <c r="D28" s="103" t="s">
        <v>45</v>
      </c>
      <c r="E28" s="104"/>
      <c r="F28" s="105"/>
      <c r="G28" s="106"/>
      <c r="H28" s="104">
        <f t="shared" si="0"/>
        <v>0</v>
      </c>
      <c r="I28" s="104"/>
      <c r="J28" s="105"/>
      <c r="K28" s="104"/>
      <c r="L28" s="104"/>
      <c r="M28" s="104"/>
      <c r="N28" s="104">
        <f t="shared" si="1"/>
        <v>0</v>
      </c>
      <c r="O28" s="101"/>
      <c r="P28" s="89"/>
    </row>
    <row r="29" spans="2:16" x14ac:dyDescent="0.2">
      <c r="B29" s="102">
        <v>24</v>
      </c>
      <c r="C29" s="103"/>
      <c r="D29" s="103" t="s">
        <v>45</v>
      </c>
      <c r="E29" s="104"/>
      <c r="F29" s="105"/>
      <c r="G29" s="106"/>
      <c r="H29" s="104">
        <f t="shared" si="0"/>
        <v>0</v>
      </c>
      <c r="I29" s="104"/>
      <c r="J29" s="105"/>
      <c r="K29" s="104"/>
      <c r="L29" s="108"/>
      <c r="M29" s="104"/>
      <c r="N29" s="104"/>
      <c r="O29" s="101"/>
      <c r="P29" s="89"/>
    </row>
    <row r="30" spans="2:16" x14ac:dyDescent="0.2">
      <c r="B30" s="102">
        <v>25</v>
      </c>
      <c r="C30" s="103"/>
      <c r="D30" s="103" t="s">
        <v>45</v>
      </c>
      <c r="E30" s="104"/>
      <c r="F30" s="105"/>
      <c r="G30" s="106"/>
      <c r="H30" s="104">
        <f>+E30/30*G30</f>
        <v>0</v>
      </c>
      <c r="I30" s="104"/>
      <c r="J30" s="105"/>
      <c r="K30" s="104"/>
      <c r="L30" s="108"/>
      <c r="M30" s="104"/>
      <c r="N30" s="104"/>
      <c r="O30" s="101"/>
      <c r="P30" s="89"/>
    </row>
    <row r="31" spans="2:16" x14ac:dyDescent="0.2">
      <c r="B31" s="119">
        <v>26</v>
      </c>
      <c r="C31" s="120"/>
      <c r="D31" s="120" t="s">
        <v>55</v>
      </c>
      <c r="E31" s="121"/>
      <c r="F31" s="122"/>
      <c r="G31" s="123"/>
      <c r="H31" s="121">
        <f t="shared" si="0"/>
        <v>0</v>
      </c>
      <c r="I31" s="121"/>
      <c r="J31" s="122"/>
      <c r="K31" s="121"/>
      <c r="L31" s="124"/>
      <c r="M31" s="121"/>
      <c r="N31" s="121"/>
      <c r="O31" s="101"/>
      <c r="P31" s="89"/>
    </row>
    <row r="32" spans="2:16" x14ac:dyDescent="0.2">
      <c r="B32" s="101"/>
      <c r="C32" s="109"/>
      <c r="D32" s="109"/>
      <c r="E32" s="110"/>
      <c r="F32" s="111"/>
      <c r="H32" s="110"/>
      <c r="I32" s="110"/>
      <c r="J32" s="111"/>
      <c r="K32" s="110"/>
      <c r="L32" s="110"/>
      <c r="M32" s="110"/>
      <c r="N32" s="110"/>
      <c r="O32" s="101"/>
      <c r="P32" s="89"/>
    </row>
    <row r="33" spans="2:16" x14ac:dyDescent="0.2">
      <c r="B33" s="101"/>
      <c r="C33" s="113"/>
      <c r="D33" s="109"/>
      <c r="E33" s="110"/>
      <c r="F33" s="111"/>
      <c r="G33" s="111"/>
      <c r="H33" s="110"/>
      <c r="I33" s="110"/>
      <c r="J33" s="111"/>
      <c r="K33" s="110"/>
      <c r="L33" s="110"/>
      <c r="M33" s="110"/>
      <c r="N33" s="110"/>
      <c r="O33" s="101"/>
      <c r="P33" s="89"/>
    </row>
    <row r="34" spans="2:16" x14ac:dyDescent="0.2">
      <c r="O34" s="109"/>
      <c r="P34" s="89"/>
    </row>
    <row r="35" spans="2:16" x14ac:dyDescent="0.2">
      <c r="C35" s="109"/>
      <c r="O35" s="109"/>
      <c r="P35" s="89"/>
    </row>
    <row r="36" spans="2:16" x14ac:dyDescent="0.2">
      <c r="C36" s="109"/>
      <c r="O36" s="109"/>
      <c r="P36" s="89"/>
    </row>
    <row r="37" spans="2:16" x14ac:dyDescent="0.2">
      <c r="C37" s="109"/>
      <c r="O37" s="109"/>
      <c r="P37" s="89"/>
    </row>
    <row r="38" spans="2:16" x14ac:dyDescent="0.2">
      <c r="C38" s="109"/>
      <c r="O38" s="109"/>
      <c r="P38" s="89"/>
    </row>
    <row r="39" spans="2:16" x14ac:dyDescent="0.2">
      <c r="C39" s="109"/>
      <c r="O39" s="109"/>
      <c r="P39" s="89"/>
    </row>
    <row r="40" spans="2:16" x14ac:dyDescent="0.2">
      <c r="C40" s="109"/>
    </row>
    <row r="41" spans="2:16" x14ac:dyDescent="0.2">
      <c r="C41" s="109"/>
    </row>
    <row r="42" spans="2:16" x14ac:dyDescent="0.2">
      <c r="C42" s="109"/>
    </row>
    <row r="43" spans="2:16" x14ac:dyDescent="0.2">
      <c r="C43" s="109"/>
    </row>
    <row r="44" spans="2:16" x14ac:dyDescent="0.2">
      <c r="C44" s="109"/>
    </row>
    <row r="45" spans="2:16" x14ac:dyDescent="0.2">
      <c r="C45" s="109"/>
    </row>
    <row r="46" spans="2:16" x14ac:dyDescent="0.2">
      <c r="C46" s="109"/>
    </row>
  </sheetData>
  <phoneticPr fontId="1" type="noConversion"/>
  <pageMargins left="0.25" right="0.19" top="0.67" bottom="0.54" header="0.35" footer="0"/>
  <pageSetup scale="85" orientation="landscape" horizontalDpi="4294967293" verticalDpi="0" r:id="rId1"/>
  <headerFooter alignWithMargins="0">
    <oddHeader>&amp;R&amp;"Arial,Negrita"&amp;12Empresa Constructora  Ecocel Ltda&amp;"Arial,Normal"&amp;10.</oddHeader>
    <oddFooter>&amp;R&amp;6&amp;F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PLANILLA DE MARZO</vt:lpstr>
      <vt:lpstr>PLANILLA FIN DE SEMANA</vt:lpstr>
      <vt:lpstr>PLANILLA DE PENSIONES</vt:lpstr>
      <vt:lpstr>LIQUIDACION</vt:lpstr>
      <vt:lpstr>LIQUIDACION!Print_Area</vt:lpstr>
      <vt:lpstr>'PLANILLA DE MARZO'!Print_Area</vt:lpstr>
      <vt:lpstr>'PLANILLA DE PENSIONES'!Print_Area</vt:lpstr>
      <vt:lpstr>'PLANILLA FIN DE SEMANA'!Print_Area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Ricardo Alberto Pizarro Iturrieta</cp:lastModifiedBy>
  <cp:lastPrinted>2008-03-30T18:34:05Z</cp:lastPrinted>
  <dcterms:created xsi:type="dcterms:W3CDTF">2008-04-18T18:51:27Z</dcterms:created>
  <dcterms:modified xsi:type="dcterms:W3CDTF">2018-01-21T13:53:19Z</dcterms:modified>
</cp:coreProperties>
</file>